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СП и СД-СОБРАНИЯ\Собрание представителей\7 созыв\новая папка\60-288\"/>
    </mc:Choice>
  </mc:AlternateContent>
  <xr:revisionPtr revIDLastSave="0" documentId="13_ncr:1_{47A3A005-5257-4BFC-9D48-63F3EA743A39}" xr6:coauthVersionLast="47" xr6:coauthVersionMax="47" xr10:uidLastSave="{00000000-0000-0000-0000-000000000000}"/>
  <bookViews>
    <workbookView xWindow="-120" yWindow="-120" windowWidth="21840" windowHeight="13140" xr2:uid="{00000000-000D-0000-FFFF-FFFF00000000}"/>
  </bookViews>
  <sheets>
    <sheet name="МП " sheetId="3" r:id="rId1"/>
  </sheets>
  <definedNames>
    <definedName name="_xlnm.Print_Titles" localSheetId="0">'МП '!$10:$13</definedName>
    <definedName name="_xlnm.Print_Area" localSheetId="0">'МП '!$A$1:$E$388</definedName>
  </definedNames>
  <calcPr calcId="181029"/>
</workbook>
</file>

<file path=xl/calcChain.xml><?xml version="1.0" encoding="utf-8"?>
<calcChain xmlns="http://schemas.openxmlformats.org/spreadsheetml/2006/main">
  <c r="E383" i="3" l="1"/>
  <c r="D383" i="3"/>
  <c r="E382" i="3"/>
  <c r="D382" i="3"/>
  <c r="E262" i="3"/>
  <c r="D262" i="3"/>
  <c r="E261" i="3"/>
  <c r="D261" i="3"/>
  <c r="E137" i="3"/>
  <c r="D137" i="3"/>
  <c r="E136" i="3"/>
  <c r="D136" i="3"/>
  <c r="E95" i="3"/>
  <c r="D95" i="3"/>
  <c r="E94" i="3"/>
  <c r="D94" i="3"/>
  <c r="E384" i="3" l="1"/>
  <c r="D384" i="3"/>
</calcChain>
</file>

<file path=xl/sharedStrings.xml><?xml version="1.0" encoding="utf-8"?>
<sst xmlns="http://schemas.openxmlformats.org/spreadsheetml/2006/main" count="942" uniqueCount="405">
  <si>
    <t xml:space="preserve"> </t>
  </si>
  <si>
    <t>Наименование</t>
  </si>
  <si>
    <t>Классификация</t>
  </si>
  <si>
    <t>Раздел, подраздел</t>
  </si>
  <si>
    <t>Мероприятия по поддержке сельскохозяйственных производителей"</t>
  </si>
  <si>
    <t>0140127140</t>
  </si>
  <si>
    <t>Национальная экономика</t>
  </si>
  <si>
    <t>0400</t>
  </si>
  <si>
    <t>Сельское хозяйство и рыболовство</t>
  </si>
  <si>
    <t>0405</t>
  </si>
  <si>
    <t>Оснащение предметных кабинетов общеобразовательных организаций средствами обучения и воспитания</t>
  </si>
  <si>
    <t>022Ю455590</t>
  </si>
  <si>
    <t>Образование</t>
  </si>
  <si>
    <t>0700</t>
  </si>
  <si>
    <t>Общее образование</t>
  </si>
  <si>
    <t>0702</t>
  </si>
  <si>
    <t>022Ю4А5590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</si>
  <si>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</si>
  <si>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022Ю650500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</si>
  <si>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</si>
  <si>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022Ю651790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</si>
  <si>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</si>
  <si>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022Ю653030</t>
  </si>
  <si>
    <t>Расходы на обеспечение деятельности (оказание услуг) муниципальных учреждений дошкольного образования</t>
  </si>
  <si>
    <t>0240126510</t>
  </si>
  <si>
    <t>Дошкольное образование</t>
  </si>
  <si>
    <t>0701</t>
  </si>
  <si>
    <t>Осуществление государственного полномочия по финансовому обеспечению реализации дополнительной меры социальной поддержки,предоставляемой отдельным категориям граждан в виде освобождения от платы,взимаемой за присмотр и уход за ребенком в муниципальных образовательных организациях,предоставляющих дошкольное образование,на территории Тульской области в соответствии с указом Губернатора Тульской области от 12 октября 2022 года №105"О предоставлении дополнительных мер социальной поддержки отдельным категориям граждан"</t>
  </si>
  <si>
    <t>0240180050</t>
  </si>
  <si>
    <t>Выплата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образовательную программу дошкольного образования</t>
  </si>
  <si>
    <t>0240182510</t>
  </si>
  <si>
    <t>Социальная политика</t>
  </si>
  <si>
    <t>1000</t>
  </si>
  <si>
    <t>Охрана семьи и детства</t>
  </si>
  <si>
    <t>1004</t>
  </si>
  <si>
    <t>Реализация ЗТО "О наделении органов местного самоуправления государственными полномочиями по предоставлению мер социальной поддержки педагогическим и иным работникам"</t>
  </si>
  <si>
    <t>0240182530</t>
  </si>
  <si>
    <t>Реализация ФЗ "Об образовании в РФ"</t>
  </si>
  <si>
    <t>0240182910</t>
  </si>
  <si>
    <t>Укрепление материально-технической базы муниципальных образовательных организаций (за исключением капитальных вложений)</t>
  </si>
  <si>
    <t>02401S0580</t>
  </si>
  <si>
    <t>Расходы на обеспечение деятельности (оказание услуг) муниципальных учреждений общего образования</t>
  </si>
  <si>
    <t>0240226520</t>
  </si>
  <si>
    <t>Обеспечение подвоза учащихся к месту учебы и обратно в муниципальном образовании</t>
  </si>
  <si>
    <t>0240226570</t>
  </si>
  <si>
    <t>Осуществление государственного полномочия по предоставлению меры социальной поддержки родителям (законным представителям) детей-инвалидов, обучающихся по основным общеобразовательным программам на дому</t>
  </si>
  <si>
    <t>0240280070</t>
  </si>
  <si>
    <t>Субвенции, предоставляемые бюджетам муниципальных образований Тульской области из бюджета области для осуществления государственного полномочия по дополнительному финансовому обеспечению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</si>
  <si>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0240282500</t>
  </si>
  <si>
    <t>0240282530</t>
  </si>
  <si>
    <t>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t>
  </si>
  <si>
    <t>0240282540</t>
  </si>
  <si>
    <t>Реализация ФЗ "Об образовании в РФ" в общеобразовательных учреждениях</t>
  </si>
  <si>
    <t>0240282910</t>
  </si>
  <si>
    <t>Дополнительное образование детей</t>
  </si>
  <si>
    <t>0703</t>
  </si>
  <si>
    <t>Организация и обеспечение бесплатным горячим питанием обучающихся, получающих начальное общее образование в образовательных организациях</t>
  </si>
  <si>
    <t>02402L3040</t>
  </si>
  <si>
    <t>02402S0580</t>
  </si>
  <si>
    <t>Обеспечение деятельности (оказание услуг) муниципальных учреждений дополнительного образования</t>
  </si>
  <si>
    <t>0240326530</t>
  </si>
  <si>
    <t>Обеспечение функционирования модели персонифицированного финансирования дополнительного образования</t>
  </si>
  <si>
    <t>0240327230</t>
  </si>
  <si>
    <t>Иные межбюджетные трансферты из бюджета Тульской области местным бюджетам на 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</si>
  <si>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0240380330</t>
  </si>
  <si>
    <t>Обеспечение деятельности (оказание услуг) оздоровительного лагеря</t>
  </si>
  <si>
    <t>0240426560</t>
  </si>
  <si>
    <t>Другие вопросы в области образования</t>
  </si>
  <si>
    <t>0709</t>
  </si>
  <si>
    <t>Мероприятия по организации отдыха и оздоровлению детей в Кимовском районе</t>
  </si>
  <si>
    <t>0240426670</t>
  </si>
  <si>
    <t>Субсидии бюджетам муниципальных районов на проведение оздоровительной кампании детей</t>
  </si>
  <si>
    <t>02404S0200</t>
  </si>
  <si>
    <t>Субсидии бюджетам муниципальных районов на укрепление материально-технической базы детских оздоровительных учреждений</t>
  </si>
  <si>
    <t>02404S0750</t>
  </si>
  <si>
    <t>Государственная поддержка отрасли культуры (модернизация библиотек в части комплектования книжных фондов)</t>
  </si>
  <si>
    <t>03201L5191</t>
  </si>
  <si>
    <t>Культура, кинематография</t>
  </si>
  <si>
    <t>0800</t>
  </si>
  <si>
    <t>Культура</t>
  </si>
  <si>
    <t>0801</t>
  </si>
  <si>
    <t>Субсидии бюджетам муниципальных образований Тульской области на укрепление материально-технической базы учреждений культуры муниципальных образований</t>
  </si>
  <si>
    <t>03201S0080</t>
  </si>
  <si>
    <t>Создание модельных муниципальных библиотек</t>
  </si>
  <si>
    <t>032Я554540</t>
  </si>
  <si>
    <t>Обеспечение деятельности (оказание услуг) муниципальных учреждений культурно-досугового типа</t>
  </si>
  <si>
    <t>0340126600</t>
  </si>
  <si>
    <t>Организация и проведение мероприятий в области культуры и досуга населения в муниципальном образовании</t>
  </si>
  <si>
    <t>0340126630</t>
  </si>
  <si>
    <t>Расходы на оплату услуг по телерадиовещанию в муниципальном образовании</t>
  </si>
  <si>
    <t>0340126950</t>
  </si>
  <si>
    <t>Частичная компенсация расходов на оплату труда работников муниципальных учреждений культуры</t>
  </si>
  <si>
    <t>0340180890</t>
  </si>
  <si>
    <t>Обеспечение деятельности (оказание услуг) муниципальных музеев</t>
  </si>
  <si>
    <t>0340326610</t>
  </si>
  <si>
    <t>Реализация ЗТО "О наделении органов местного самоуправления государственными полномочиями по предоставлению мер социальной поддержки работникам муниципальных библиотек, муниципальных музеев и их филиалов"</t>
  </si>
  <si>
    <t>0340380100</t>
  </si>
  <si>
    <t>0340380890</t>
  </si>
  <si>
    <t>Обеспечение деятельности (оказание услуг) муниципальных библиотек</t>
  </si>
  <si>
    <t>0340426620</t>
  </si>
  <si>
    <t>0340426630</t>
  </si>
  <si>
    <t>Реализация закона Тульской области "О наделении органов местного самоуправления государственными полномочиями по предоставлению мер социальной поддержки работникам муниципальных библиотек, муниципальных музеев и их филиалов"</t>
  </si>
  <si>
    <t>0340480100</t>
  </si>
  <si>
    <t>0340480890</t>
  </si>
  <si>
    <t>0340526530</t>
  </si>
  <si>
    <t>0340582530</t>
  </si>
  <si>
    <t>Ремонт, реконструкция и содержание воинских захоронений, памятников и памятных мест, увековечивающих память погибших при защите Отечества</t>
  </si>
  <si>
    <t>0340626720</t>
  </si>
  <si>
    <t>Обеспечение деятельности (оказание услуг) муниципальных учреждений физической культуры и спорта</t>
  </si>
  <si>
    <t>0440126910</t>
  </si>
  <si>
    <t>Физическая культура и спорт</t>
  </si>
  <si>
    <t>1100</t>
  </si>
  <si>
    <t>Физическая культура</t>
  </si>
  <si>
    <t>1101</t>
  </si>
  <si>
    <t>Организация и проведение мероприятий по физической культуре и спорту</t>
  </si>
  <si>
    <t>0440126920</t>
  </si>
  <si>
    <t>Массовый спорт</t>
  </si>
  <si>
    <t>1102</t>
  </si>
  <si>
    <t>Субсидии бюджетам муниципальных образований на капитальный ремонт спортивных объектов, находящихся в муниципальной собственности</t>
  </si>
  <si>
    <t>04401S0180</t>
  </si>
  <si>
    <t>Оказание поддержки граждан и их объединений, участвующих в охране общественного порядка. источником финансового обеспечения которых являются бюджетные ассигнования резервного фонда Правительства Тульской области</t>
  </si>
  <si>
    <t>05401S060I</t>
  </si>
  <si>
    <t>Национальная безопасность и правоохранительная деятельность</t>
  </si>
  <si>
    <t>0300</t>
  </si>
  <si>
    <t>Другие вопросы в области национальной безопасности и правоохранительной деятельности</t>
  </si>
  <si>
    <t>0314</t>
  </si>
  <si>
    <t>Мероприятия по обеспечению безопасности населения в целях профилактики правонарушений</t>
  </si>
  <si>
    <t>0540226410</t>
  </si>
  <si>
    <t>Субсидии бюджетам муниципальных районов (муниципальных округов,городских округов) из бюджета Тульской области на строительство (реконструкцию), модернизацию, капитальный ремонт и ремонт объектов водоснабжения Тульской области</t>
  </si>
  <si>
    <t>06201S0390</t>
  </si>
  <si>
    <t>Жилищно-коммунальное хозяйство</t>
  </si>
  <si>
    <t>0500</t>
  </si>
  <si>
    <t>Коммунальное хозяйство</t>
  </si>
  <si>
    <t>0502</t>
  </si>
  <si>
    <t>Обеспечение услугами водоотведения населения в муниципальном образовании</t>
  </si>
  <si>
    <t>0620226450</t>
  </si>
  <si>
    <t>Субсидии бюджетам муниципальных районов (муниципальных округов, городских округов) из бюджетов Тульской области на строительство (реконструкцию), модернизацию, капитальный ремонт и ремонт объектов коммунальной инфраструктуры Тульской области</t>
  </si>
  <si>
    <t>06202S0340</t>
  </si>
  <si>
    <t>Субсидии бюджетам муниципальных районов (муниципальных округов, городских округов) из бюджета Тульской области на строительство (реконструкцию), модернизацию, капитальный ремонт и ремонт объектов коммунальной инфраструктуры Тульской области (объекты теплоснабжения и тепловых сетей)</t>
  </si>
  <si>
    <t>06202SТ000</t>
  </si>
  <si>
    <t>Иные межбюджетные трансферты ,передаваемые из бюджета муниципального района в бюджет поселения на выполнение переданных полномочий согласно заключенному соглашению</t>
  </si>
  <si>
    <t>0640226090</t>
  </si>
  <si>
    <t>Обеспечение водоснабжением населения в муниципальном образовании</t>
  </si>
  <si>
    <t>0640226430</t>
  </si>
  <si>
    <t>0640326450</t>
  </si>
  <si>
    <t>Субсидии бюджетам муниципальных районов (городских округов) из бюджетов Тульской области на строительство (реконструкцию), модернизацию, капитальный ремонт и ремонт объектов коммунальной инфраструктуры Тульской области</t>
  </si>
  <si>
    <t>06403S0340</t>
  </si>
  <si>
    <t>Создание (обустройство) мест (площадок) накопления твердых коммунальных отходов</t>
  </si>
  <si>
    <t>0640527040</t>
  </si>
  <si>
    <t>Охрана окружающей среды</t>
  </si>
  <si>
    <t>0600</t>
  </si>
  <si>
    <t>Другие вопросы в области охраны окружающей среды</t>
  </si>
  <si>
    <t>0605</t>
  </si>
  <si>
    <t>Расходы на обеспечение функций органов местного самоуправления</t>
  </si>
  <si>
    <t>0740100190</t>
  </si>
  <si>
    <t>Общегосударственные вопросы</t>
  </si>
  <si>
    <t>0100</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</si>
  <si>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</si>
  <si>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</si>
  <si>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Другие общегосударственные вопросы</t>
  </si>
  <si>
    <t>0113</t>
  </si>
  <si>
    <t>Реализация мероприятий по комплексной борьбе с борщевиком Сосновского</t>
  </si>
  <si>
    <t>08201S0680</t>
  </si>
  <si>
    <t>Охрана объектов растительного и животного мира и среды их обитания</t>
  </si>
  <si>
    <t>0603</t>
  </si>
  <si>
    <t>Иные межбюджетные трансферты из бюджета Тульской области местным бюджетам на финансовое обеспечение дорожной деятельности в отношении автомобильных дорог общего пользования местного значения, источником финансового обеспечения которых являются средства дорожного фонда Тульской области</t>
  </si>
  <si>
    <t>093029Д180</t>
  </si>
  <si>
    <t>Дорожное хозяйство (дорожные фонды)</t>
  </si>
  <si>
    <t>0409</t>
  </si>
  <si>
    <t>Иные межбюджетные трансферты из бюджета Тульской области местным бюджетам на финансовое обеспечение дорожной деятельности в отношении подъездных автомобильных дорог к сельским населенным пунктам</t>
  </si>
  <si>
    <t>093059Д130</t>
  </si>
  <si>
    <t>Расходы на мероприятия по устранению дефектов и повреждений асфальтобетонного покрытия автомобильных дорог местного значения, источником финансового обеспечения которых являются бюджетные ассигнования резервного фонда Правительства Тульской области</t>
  </si>
  <si>
    <t>094018001I</t>
  </si>
  <si>
    <t>Капитальный ремонт, ремонт автомобильных дорог общего пользования межмуниципального значения за счет средств муниципального дорожного фонда</t>
  </si>
  <si>
    <t>094019Д161</t>
  </si>
  <si>
    <t>Содержание автомобильных дорог общего пользования межмуниципального значения за счет средств муниципального дорожного фонда</t>
  </si>
  <si>
    <t>094029Д162</t>
  </si>
  <si>
    <t>Единовременные выплаты матерям, родившим второго и последующего ребенка (материнский капитал)</t>
  </si>
  <si>
    <t>1240126830</t>
  </si>
  <si>
    <t>Другие вопросы в области социальной политики</t>
  </si>
  <si>
    <t>1006</t>
  </si>
  <si>
    <t>Обеспечение деятельности (оказание услуг) муниципального казенного учреждения в области молодёжной политики МКУ ПМЦ Мечта</t>
  </si>
  <si>
    <t>1540126540</t>
  </si>
  <si>
    <t>Молодежная политика</t>
  </si>
  <si>
    <t>0707</t>
  </si>
  <si>
    <t>1540126600</t>
  </si>
  <si>
    <t>1540126620</t>
  </si>
  <si>
    <t>Мероприятия по оснащению муниципальных учреждений необходимыми средствами и оборудованием в соответствии с требованиями пожарной безопасности</t>
  </si>
  <si>
    <t>1540127070</t>
  </si>
  <si>
    <t>Мероприятия по противопожарной безопасности</t>
  </si>
  <si>
    <t>1540326440</t>
  </si>
  <si>
    <t>Мероприятия по развитию субъектов малого и среднего предпринимательства</t>
  </si>
  <si>
    <t>1740126180</t>
  </si>
  <si>
    <t>Другие вопросы в области национальной экономики</t>
  </si>
  <si>
    <t>0412</t>
  </si>
  <si>
    <t>Реализация программ формирования современной городской среды</t>
  </si>
  <si>
    <t>192И455550</t>
  </si>
  <si>
    <t>Благоустройство</t>
  </si>
  <si>
    <t>0503</t>
  </si>
  <si>
    <t>Субсидии из бюджета Тульской области бюджетам муниципальных районов (муниципальных округов, городских округов) на мероприятия по благоустройству территорий общего пользования населенного пункта и дворовых территорий многоквартирных домов</t>
  </si>
  <si>
    <t>192И4S0670</t>
  </si>
  <si>
    <t>Мероприятия по благоустройству дворовых и общественных территорий</t>
  </si>
  <si>
    <t>1940326400</t>
  </si>
  <si>
    <t>Организация и проведение мероприятий по развитию территориального общественного самоуправления</t>
  </si>
  <si>
    <t>2040226150</t>
  </si>
  <si>
    <t>Формирование безбарьерной среды жизнедеятельности для инвалидов, детей-инвалидов и других маломобильных групп населения</t>
  </si>
  <si>
    <t>2640127160</t>
  </si>
  <si>
    <t>Иные межбюджетные трансферты из бюджета Тульской области местным бюджетам на снос многоквартирных домов, признанных аварийными, и (или) вывоз строительного мусора после их сноса или обрушения</t>
  </si>
  <si>
    <t>2820482990</t>
  </si>
  <si>
    <t>Жилищное хозяйство</t>
  </si>
  <si>
    <t>0501</t>
  </si>
  <si>
    <t>Ликвидация аварийного жилищного фонда</t>
  </si>
  <si>
    <t>2840226780</t>
  </si>
  <si>
    <t>Реализация мероприятий по обеспечению жильем молодых семей (субсидии бюджетам муниципальных районов (городских округов) Тульской области на реализацию мероприятий по обеспечению жильем молодых семей)</t>
  </si>
  <si>
    <t>29202L4971</t>
  </si>
  <si>
    <t>Содержание и обслуживание газовых сетей</t>
  </si>
  <si>
    <t>2940226210</t>
  </si>
  <si>
    <t>Газификация сельских населенных пунктов муниципального образования Кимовский район</t>
  </si>
  <si>
    <t>2940226230</t>
  </si>
  <si>
    <t>Обеспечение деятельности (оказание услуг) муниципальных учреждений культурно - досугового типа</t>
  </si>
  <si>
    <t>3340126600</t>
  </si>
  <si>
    <t>Реализация программы комплексного развития молодежной политики в субъектах Российской Федерации "Регион для молодых"</t>
  </si>
  <si>
    <t>402Ю151160</t>
  </si>
  <si>
    <t>Организация и проведение мероприятий для детей, подростков и молодежи</t>
  </si>
  <si>
    <t>4040126480</t>
  </si>
  <si>
    <t>Обеспечение деятельности (оказание услуг) муниципального бюджетного учреждения в области молодежной политики (МКУ ПМЦ "Мечта")</t>
  </si>
  <si>
    <t>4040126540</t>
  </si>
  <si>
    <t>4040226480</t>
  </si>
  <si>
    <t>4040326480</t>
  </si>
  <si>
    <t>Мероприятия по трудоустройству подростков</t>
  </si>
  <si>
    <t>4040526550</t>
  </si>
  <si>
    <t>Мероприятия по временному трудоустройству подростков за счет межбюджетных трансфертов из областного бюджета</t>
  </si>
  <si>
    <t>4040580210</t>
  </si>
  <si>
    <t>Общеэкономические вопросы</t>
  </si>
  <si>
    <t>0401</t>
  </si>
  <si>
    <t>Муниципальная программа "Развитие культуры в муниципальном образовании Кимовский район "</t>
  </si>
  <si>
    <t>Региональные проекты</t>
  </si>
  <si>
    <t>Региональный проект "Государственная поддержка региональных и муниципальных учреждений культуры"</t>
  </si>
  <si>
    <t>Региональный проект "Семейные ценности и инфраструктура культуры"</t>
  </si>
  <si>
    <t>Комплексы процессных мероприятий</t>
  </si>
  <si>
    <t>Комплекс процессных мероприятий "Сохранение и популяризация традиционной народной культуры"</t>
  </si>
  <si>
    <t>Комплекс процессных мероприятий "Развитие музейного дела в муниципальном образовании Кимовский район"</t>
  </si>
  <si>
    <t>Комплекс процессных мероприятий "Сохранение и развитие библиотечного дела"</t>
  </si>
  <si>
    <t>Комплекс процессных мероприятий "Развитие организаций образования отрасли "Культура"</t>
  </si>
  <si>
    <t>Муниципальная программа "Развитие физической культуры и спорта в муниципальном образовании Кимовский район"</t>
  </si>
  <si>
    <t>Комплекс процессных мероприятий "Совершенствование спортивной инфраструктуры и материально-технической базы для занятий физической культурой и массовым спортом"</t>
  </si>
  <si>
    <t>0440000000</t>
  </si>
  <si>
    <t>0440100000</t>
  </si>
  <si>
    <t>0540100000</t>
  </si>
  <si>
    <t>0540000000</t>
  </si>
  <si>
    <t>0500000000</t>
  </si>
  <si>
    <t>0620100000</t>
  </si>
  <si>
    <t>0620000000</t>
  </si>
  <si>
    <t>0600000000</t>
  </si>
  <si>
    <t>0620200000</t>
  </si>
  <si>
    <t>Региональный проект "Строительство и капитальный ремонт объектов коммунальной инфраструктуры Тульской области"</t>
  </si>
  <si>
    <t>0640200000</t>
  </si>
  <si>
    <t>0640000000</t>
  </si>
  <si>
    <t>0640500000</t>
  </si>
  <si>
    <t>Муниципальная программа "Информатизация муниципального образования Кимовский район"</t>
  </si>
  <si>
    <t>Комплекс процессных мероприятий "Обеспечение доступа к информации о деятельности муниципального образования Кимовский район, развитие системы электронного документооборота, учета и отчетности"</t>
  </si>
  <si>
    <t>0700000000</t>
  </si>
  <si>
    <t>0740000000</t>
  </si>
  <si>
    <t>0740100000</t>
  </si>
  <si>
    <t>0800000000</t>
  </si>
  <si>
    <t>0820000000</t>
  </si>
  <si>
    <t>0820100000</t>
  </si>
  <si>
    <t>0900000000</t>
  </si>
  <si>
    <t>0930000000</t>
  </si>
  <si>
    <t>0930200000</t>
  </si>
  <si>
    <t>0930500000</t>
  </si>
  <si>
    <t>Муниципальная программа "Модернизация и развитие автомобильных дорог общего пользования местного значения и повышение безопасности дорожного движения на территории МО Кимовский район"</t>
  </si>
  <si>
    <t>Ведомственные проекты</t>
  </si>
  <si>
    <t>Ведомственный проект "Предоставление межбюджетных трансфертов бюджетам муниципальных образований"</t>
  </si>
  <si>
    <t>Ведомственный проект "Обеспечение круглогодичного бесперебойного сообщения сельских населенных пунктов, улучшение транспортного сообщения с дорогами общего пользования с твердым покрытием"</t>
  </si>
  <si>
    <t>0940100000</t>
  </si>
  <si>
    <t>0940000000</t>
  </si>
  <si>
    <t>09402000000</t>
  </si>
  <si>
    <t>1200000000</t>
  </si>
  <si>
    <t>1240000000</t>
  </si>
  <si>
    <t>1240100000</t>
  </si>
  <si>
    <t>1540100000</t>
  </si>
  <si>
    <t>1540000000</t>
  </si>
  <si>
    <t>1500000000</t>
  </si>
  <si>
    <t>1540300000</t>
  </si>
  <si>
    <t>1700000000</t>
  </si>
  <si>
    <t>1740000000</t>
  </si>
  <si>
    <t>1740100000</t>
  </si>
  <si>
    <t>Муниципальная программа "Развитие малого и среднего предпринимательства в муниципальном образовании Кимовский район"</t>
  </si>
  <si>
    <t>Комплекс процессных мероприятий "Развитие субъектов малого и среднего предпринимательства в МО Кимовский район"</t>
  </si>
  <si>
    <t>1900000000</t>
  </si>
  <si>
    <t>1920000000</t>
  </si>
  <si>
    <t>192И400000</t>
  </si>
  <si>
    <t>1940000000</t>
  </si>
  <si>
    <t>1940300000</t>
  </si>
  <si>
    <t>2000000000</t>
  </si>
  <si>
    <t>2040000000</t>
  </si>
  <si>
    <t>2040200000</t>
  </si>
  <si>
    <t>2600000000</t>
  </si>
  <si>
    <t>2640000000</t>
  </si>
  <si>
    <t>2640100000</t>
  </si>
  <si>
    <t>Муниципальная программа Кимовского района «Доступная среда»</t>
  </si>
  <si>
    <t>Комплекс процессных мероприятий"Адаптация учреждений образования, культуры, физической культуры и спорта к обслуживанию инвалидов"</t>
  </si>
  <si>
    <t>2800000000</t>
  </si>
  <si>
    <t>2820000000</t>
  </si>
  <si>
    <t>2820400000</t>
  </si>
  <si>
    <t>2840000000</t>
  </si>
  <si>
    <t>2840200000</t>
  </si>
  <si>
    <t>Комплекс процессных мероприятий "Ликвидация аварийного жилищного фонда"</t>
  </si>
  <si>
    <t>2900000000</t>
  </si>
  <si>
    <t>2920000000</t>
  </si>
  <si>
    <t>2920200000</t>
  </si>
  <si>
    <t>Муниципальная программа "Обеспечение доступным и комфортным жильем населения Кимовского района"</t>
  </si>
  <si>
    <t>Региональный проект "Обеспечение жильем молодых семей"</t>
  </si>
  <si>
    <t>2940000000</t>
  </si>
  <si>
    <t>2940200000</t>
  </si>
  <si>
    <t>Комплекс процессных мероприятий "Газификация населенных пунктов Кимовского района"</t>
  </si>
  <si>
    <t>3300000000</t>
  </si>
  <si>
    <t>3340000000</t>
  </si>
  <si>
    <t>3340100000</t>
  </si>
  <si>
    <t>Муниципальная программа "Укрепление общественного здоровья"</t>
  </si>
  <si>
    <t>Комплекс процессных мероприятий "Укрепление общественного здоровья"</t>
  </si>
  <si>
    <t>4000000000</t>
  </si>
  <si>
    <t>4020000000</t>
  </si>
  <si>
    <t>402Ю100000</t>
  </si>
  <si>
    <t>Муниципальная программа "Развитие молодежной политики в муниципальном образовании Кимовский район "</t>
  </si>
  <si>
    <t>Федеральный проект "Россия-страна возможностей"</t>
  </si>
  <si>
    <t>4040000000</t>
  </si>
  <si>
    <t>4040100000</t>
  </si>
  <si>
    <t>Комплекс процессных мероприятий "Развитие патриотического воспитания молодежи в Кимовском районе"</t>
  </si>
  <si>
    <t>4040200000</t>
  </si>
  <si>
    <t>Комплекс процессных мероприятий "Развитие волонтерского движения в Кимовском районе"</t>
  </si>
  <si>
    <t>4040300000</t>
  </si>
  <si>
    <t>Комплекс процессных мероприятий "Профилактика асоциальных явлений в молодежной среде в Кимовском районе"</t>
  </si>
  <si>
    <t>4040500000</t>
  </si>
  <si>
    <t>Комплекс процессных мероприятий "Трудоустройство несовершеннолетних в Кимовском районе"</t>
  </si>
  <si>
    <t>Муниципальная адресная программа "Переселение граждан из аварийного жилищного фонда в муниципальном образовании Кимовский район"</t>
  </si>
  <si>
    <t>Региональный проект "Переселение граждан Тульской области из непригодного для проживания жилищного фонда и его ликвидация"</t>
  </si>
  <si>
    <t>Муниципальная программа "Реализация государственной национальной политики и развитие местного самоуправления в муниципальном образовании Кимовский район "</t>
  </si>
  <si>
    <t>Комплекс процессных мероприятий "Оказание экономической поддержки территориальным общественным самоуправлениям, расположенным на территории МО Кимовский район"</t>
  </si>
  <si>
    <t>Комплекс процессных мероприятий "Обеспечение проведения мероприятий по благоустройству территорий муниципальных образований"</t>
  </si>
  <si>
    <t>Муниципальная программа "Формирование современной городской среды "</t>
  </si>
  <si>
    <t>Федеральный проект "Формирование комфортной городской среды"</t>
  </si>
  <si>
    <t>Муниципальная программа "Защита населения и территорий Кимовского района от чрезвычайных ситуаций,обеспечение пожарной безопасности"</t>
  </si>
  <si>
    <t>Комплекс процессных мероприятий "Пожарная безопасность муниципальных учреждений МО Кимовский район"</t>
  </si>
  <si>
    <t>Комплекс процессных мероприятий "Совершенствование социальной поддержки семей и детей"</t>
  </si>
  <si>
    <t>Муниципальная программа " Улучшение демографической ситуации и поддержка семей, воспитывающих детей в Кимовском районе"</t>
  </si>
  <si>
    <t>Комплекс процессных мероприятий "Обеспечение безопасности дорожного движения и передвижения пешеходов"</t>
  </si>
  <si>
    <t>Комплекс процессных мероприятий "Строительство, реконструкция, капитальный ремонт и содержание автомобильных дорог общего пользования "</t>
  </si>
  <si>
    <t>Региональный проект "Комплексная борьба с борщевиком Сосновского"</t>
  </si>
  <si>
    <t>Муниципальная программа "Комплексное развитие сельских территорий муниципального образования Кимовский район"</t>
  </si>
  <si>
    <t>Комплекс процессных мероприятий "Противопожарные мероприятия"</t>
  </si>
  <si>
    <t>Комплекс процессных мероприятий "Повышение технического уровня объектов утилизации твердых бытовых отходов"</t>
  </si>
  <si>
    <t>Комплекс процессных мероприятий "Строительство, реконструкция и ремонт систем водоотведения"</t>
  </si>
  <si>
    <t>Комплекс процессных мероприятий "Строительство, реконструкция и ремонт систем водоснабжения"</t>
  </si>
  <si>
    <t>Региональный проект "Чистая вода Тульской области"</t>
  </si>
  <si>
    <t>Муниципальная программа "Обеспечение качественными услугами ЖКХ населения Кимовского района"</t>
  </si>
  <si>
    <t>Комплекс процессных мероприятий "Противодействие злоупотреблению наркотиками и их незаконному обороту"</t>
  </si>
  <si>
    <t>0540200000</t>
  </si>
  <si>
    <t>Комплекс процессных мероприятий "Профилактика правонарушений в Кимовском районе"</t>
  </si>
  <si>
    <t>Муниципальная программа "Повышение общественной безопасности населения в Кимовском районе"</t>
  </si>
  <si>
    <t>0400000000</t>
  </si>
  <si>
    <t>0340600000</t>
  </si>
  <si>
    <t>Комплекс процессных мероприятий "Сохранение культурного наследия Кимовского района"</t>
  </si>
  <si>
    <t>0340500000</t>
  </si>
  <si>
    <t>0340400000</t>
  </si>
  <si>
    <t>0340300000</t>
  </si>
  <si>
    <t>0340100000</t>
  </si>
  <si>
    <t>0340000000</t>
  </si>
  <si>
    <t>032Я500000</t>
  </si>
  <si>
    <t>0300000000</t>
  </si>
  <si>
    <t>0320000000</t>
  </si>
  <si>
    <t>0320100000</t>
  </si>
  <si>
    <t>0240300000</t>
  </si>
  <si>
    <t>Комплекс процессных мероприятий "Развитие дополнительного образования в Кимовском районе"</t>
  </si>
  <si>
    <t>0240200000</t>
  </si>
  <si>
    <t>Комплекс процессных мероприятий "Развитие начального общего, основного общего и среднего общего образования Кимовского района"</t>
  </si>
  <si>
    <t>0240100000</t>
  </si>
  <si>
    <t>0240000000</t>
  </si>
  <si>
    <t>Комплекс процессных мероприятий "Развитие дошкольного образования Кимовского района"</t>
  </si>
  <si>
    <t>022Ю600000</t>
  </si>
  <si>
    <t>Федеральный проект "Педагоги и наставники"</t>
  </si>
  <si>
    <t>0200000000</t>
  </si>
  <si>
    <t>0220000000</t>
  </si>
  <si>
    <t>022Ю400000</t>
  </si>
  <si>
    <t>0100000000</t>
  </si>
  <si>
    <t>0140000000</t>
  </si>
  <si>
    <t>0140100000</t>
  </si>
  <si>
    <t>Муниципальная программа "Развитие сельского хозяйства Кимовского района"</t>
  </si>
  <si>
    <t>Комплекс процессных мероприятий "Поддержка сельскохозяйственных производителей"</t>
  </si>
  <si>
    <t>Муниципальная программа "Развитие образования в Кимовском районе"</t>
  </si>
  <si>
    <t>Федеральный проект "Все лучшее детям"</t>
  </si>
  <si>
    <t>ИТОГО</t>
  </si>
  <si>
    <t>Утверждено</t>
  </si>
  <si>
    <t>Исполнено</t>
  </si>
  <si>
    <t>Целевая статья</t>
  </si>
  <si>
    <t>Приложение 4</t>
  </si>
  <si>
    <t>от____________№__________</t>
  </si>
  <si>
    <t xml:space="preserve">Исполнение расходов бюджета муниципального образования Кимовский район по муниципальным программам муниципального образования Кимовский район по разделам, подразделам и целевым статьям за 2025 год. </t>
  </si>
  <si>
    <t>рублей</t>
  </si>
  <si>
    <t>Комплекс процессных мероприятий" Организация отдыха и оздоровления детей"</t>
  </si>
  <si>
    <t>0240400000</t>
  </si>
  <si>
    <r>
      <t>"Об утверждении отчета об исполнении бюджета муниципального образования Кимовский район за 2025 год</t>
    </r>
    <r>
      <rPr>
        <b/>
        <sz val="14"/>
        <rFont val="PT Astra Serif"/>
        <family val="1"/>
        <charset val="204"/>
      </rPr>
      <t>"</t>
    </r>
  </si>
  <si>
    <t>____________________________________</t>
  </si>
  <si>
    <t>к решению Собрания представителей  муниципального образования Кимовский район от 25.06.2026 № 60-288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</si>
</sst>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3" x14ac:knownFonts="1">
    <font>
      <sz val="11"/>
      <color indexed="8"/>
      <name val="Calibri"/>
      <family val="2"/>
      <scheme val="minor"/>
    </font>
    <font>
      <sz val="8"/>
      <color indexed="8"/>
      <name val="Arial"/>
      <family val="2"/>
      <charset val="204"/>
    </font>
    <font>
      <b/>
      <sz val="8"/>
      <color indexed="8"/>
      <name val="Arial"/>
      <family val="2"/>
      <charset val="204"/>
    </font>
    <font>
      <b/>
      <sz val="14"/>
      <color rgb="FF000000"/>
      <name val="PT Astra Serif"/>
      <family val="1"/>
      <charset val="204"/>
    </font>
    <font>
      <sz val="14"/>
      <color rgb="FF000000"/>
      <name val="PT Astra Serif"/>
      <family val="1"/>
      <charset val="204"/>
    </font>
    <font>
      <sz val="11"/>
      <color rgb="FF000000"/>
      <name val="PT Astra Serif"/>
      <family val="1"/>
      <charset val="204"/>
    </font>
    <font>
      <b/>
      <sz val="11"/>
      <color rgb="FF000000"/>
      <name val="PT Astra Serif"/>
      <family val="1"/>
      <charset val="204"/>
    </font>
    <font>
      <i/>
      <sz val="11"/>
      <color rgb="FF000000"/>
      <name val="PT Astra Serif"/>
      <family val="1"/>
      <charset val="204"/>
    </font>
    <font>
      <b/>
      <i/>
      <sz val="11"/>
      <color rgb="FF000000"/>
      <name val="PT Astra Serif"/>
      <family val="1"/>
      <charset val="204"/>
    </font>
    <font>
      <sz val="14"/>
      <color indexed="8"/>
      <name val="PT Astra Serif"/>
      <family val="1"/>
      <charset val="204"/>
    </font>
    <font>
      <sz val="14"/>
      <name val="PT Astra Serif"/>
      <family val="1"/>
      <charset val="204"/>
    </font>
    <font>
      <b/>
      <sz val="14"/>
      <name val="PT Astra Serif"/>
      <family val="1"/>
      <charset val="204"/>
    </font>
    <font>
      <sz val="10"/>
      <name val="Arial"/>
      <family val="2"/>
      <charset val="204"/>
    </font>
  </fonts>
  <fills count="2">
    <fill>
      <patternFill patternType="none"/>
    </fill>
    <fill>
      <patternFill patternType="gray125"/>
    </fill>
  </fills>
  <borders count="40">
    <border>
      <left/>
      <right/>
      <top/>
      <bottom/>
      <diagonal/>
    </border>
    <border>
      <left style="medium">
        <color rgb="FF000000"/>
      </left>
      <right style="medium">
        <color rgb="FF000000"/>
      </right>
      <top style="medium">
        <color rgb="FF000000"/>
      </top>
      <bottom style="medium">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auto="1"/>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auto="1"/>
      </top>
      <bottom style="thin">
        <color rgb="FF000000"/>
      </bottom>
      <diagonal/>
    </border>
    <border>
      <left/>
      <right style="thin">
        <color rgb="FF000000"/>
      </right>
      <top/>
      <bottom/>
      <diagonal/>
    </border>
    <border>
      <left style="thin">
        <color auto="1"/>
      </left>
      <right style="thin">
        <color auto="1"/>
      </right>
      <top/>
      <bottom style="thin">
        <color auto="1"/>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right style="thin">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style="medium">
        <color rgb="FF000000"/>
      </right>
      <top/>
      <bottom style="medium">
        <color rgb="FF000000"/>
      </bottom>
      <diagonal/>
    </border>
  </borders>
  <cellStyleXfs count="2">
    <xf numFmtId="0" fontId="0" fillId="0" borderId="0"/>
    <xf numFmtId="0" fontId="12" fillId="0" borderId="0"/>
  </cellStyleXfs>
  <cellXfs count="80">
    <xf numFmtId="0" fontId="0" fillId="0" borderId="0" xfId="0"/>
    <xf numFmtId="0" fontId="1" fillId="0" borderId="0" xfId="0" applyFont="1"/>
    <xf numFmtId="0" fontId="2" fillId="0" borderId="0" xfId="0" applyFont="1"/>
    <xf numFmtId="0" fontId="3"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0" borderId="0" xfId="0" applyFont="1"/>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9" xfId="0" applyFont="1" applyBorder="1" applyAlignment="1">
      <alignment horizontal="center" vertical="center" wrapText="1"/>
    </xf>
    <xf numFmtId="0" fontId="6" fillId="0" borderId="6" xfId="0" applyFont="1" applyBorder="1" applyAlignment="1">
      <alignment horizontal="center" vertical="center" wrapText="1"/>
    </xf>
    <xf numFmtId="49" fontId="6" fillId="0" borderId="13" xfId="0" applyNumberFormat="1" applyFont="1" applyBorder="1" applyAlignment="1">
      <alignment horizontal="center" vertical="center" wrapText="1"/>
    </xf>
    <xf numFmtId="0" fontId="6" fillId="0" borderId="16" xfId="0" applyFont="1" applyBorder="1" applyAlignment="1">
      <alignment vertical="center" wrapText="1"/>
    </xf>
    <xf numFmtId="164" fontId="6" fillId="0" borderId="26" xfId="0" applyNumberFormat="1" applyFont="1" applyBorder="1" applyAlignment="1">
      <alignment horizontal="right" vertical="center"/>
    </xf>
    <xf numFmtId="164" fontId="6" fillId="0" borderId="7" xfId="0" applyNumberFormat="1" applyFont="1" applyBorder="1" applyAlignment="1">
      <alignment horizontal="right" vertical="center"/>
    </xf>
    <xf numFmtId="0" fontId="7" fillId="0" borderId="8" xfId="0" applyFont="1" applyBorder="1" applyAlignment="1">
      <alignment vertical="center" wrapText="1"/>
    </xf>
    <xf numFmtId="49" fontId="5" fillId="0" borderId="13" xfId="0" applyNumberFormat="1" applyFont="1" applyBorder="1" applyAlignment="1">
      <alignment horizontal="center" vertical="center" wrapText="1"/>
    </xf>
    <xf numFmtId="0" fontId="6" fillId="0" borderId="11" xfId="0" applyFont="1" applyBorder="1" applyAlignment="1">
      <alignment vertical="center" wrapText="1"/>
    </xf>
    <xf numFmtId="164" fontId="5" fillId="0" borderId="12" xfId="0" applyNumberFormat="1" applyFont="1" applyBorder="1" applyAlignment="1">
      <alignment horizontal="right" vertical="center"/>
    </xf>
    <xf numFmtId="0" fontId="5" fillId="0" borderId="9" xfId="0" applyFont="1" applyBorder="1" applyAlignment="1">
      <alignment vertical="center" wrapText="1"/>
    </xf>
    <xf numFmtId="49" fontId="5" fillId="0" borderId="11" xfId="0" applyNumberFormat="1" applyFont="1" applyBorder="1" applyAlignment="1">
      <alignment horizontal="left" vertical="center" wrapText="1"/>
    </xf>
    <xf numFmtId="49" fontId="5" fillId="0" borderId="11" xfId="0" applyNumberFormat="1" applyFont="1" applyBorder="1" applyAlignment="1">
      <alignment horizontal="center" vertical="center" wrapText="1"/>
    </xf>
    <xf numFmtId="0" fontId="6" fillId="0" borderId="8" xfId="0" applyFont="1" applyBorder="1" applyAlignment="1">
      <alignment horizontal="center" vertical="center" wrapText="1"/>
    </xf>
    <xf numFmtId="164" fontId="6" fillId="0" borderId="12" xfId="0" applyNumberFormat="1" applyFont="1" applyBorder="1" applyAlignment="1">
      <alignment horizontal="right" vertical="center"/>
    </xf>
    <xf numFmtId="164" fontId="6" fillId="0" borderId="14" xfId="0" applyNumberFormat="1" applyFont="1" applyBorder="1" applyAlignment="1">
      <alignment horizontal="right" vertical="center"/>
    </xf>
    <xf numFmtId="164" fontId="5" fillId="0" borderId="20" xfId="0" applyNumberFormat="1" applyFont="1" applyBorder="1" applyAlignment="1">
      <alignment horizontal="right" vertical="center"/>
    </xf>
    <xf numFmtId="164" fontId="5" fillId="0" borderId="25" xfId="0" applyNumberFormat="1" applyFont="1" applyBorder="1" applyAlignment="1">
      <alignment horizontal="right" vertical="center"/>
    </xf>
    <xf numFmtId="164" fontId="5" fillId="0" borderId="21" xfId="0" applyNumberFormat="1" applyFont="1" applyBorder="1" applyAlignment="1">
      <alignment horizontal="right" vertical="center"/>
    </xf>
    <xf numFmtId="49" fontId="5" fillId="0" borderId="17" xfId="0" applyNumberFormat="1" applyFont="1" applyBorder="1" applyAlignment="1">
      <alignment horizontal="center" vertical="center" wrapText="1"/>
    </xf>
    <xf numFmtId="164" fontId="5" fillId="0" borderId="11" xfId="0" applyNumberFormat="1" applyFont="1" applyBorder="1" applyAlignment="1">
      <alignment horizontal="right" vertical="center"/>
    </xf>
    <xf numFmtId="0" fontId="5" fillId="0" borderId="8" xfId="0" applyFont="1" applyBorder="1" applyAlignment="1">
      <alignment vertical="center" wrapText="1"/>
    </xf>
    <xf numFmtId="49" fontId="6" fillId="0" borderId="11" xfId="0" applyNumberFormat="1" applyFont="1" applyBorder="1" applyAlignment="1">
      <alignment horizontal="center" vertical="center" wrapText="1"/>
    </xf>
    <xf numFmtId="164" fontId="6" fillId="0" borderId="11" xfId="0" applyNumberFormat="1" applyFont="1" applyBorder="1" applyAlignment="1">
      <alignment horizontal="right" vertical="center"/>
    </xf>
    <xf numFmtId="49" fontId="5" fillId="0" borderId="1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164" fontId="6" fillId="0" borderId="21" xfId="0" applyNumberFormat="1" applyFont="1" applyBorder="1" applyAlignment="1">
      <alignment horizontal="right" vertical="center"/>
    </xf>
    <xf numFmtId="0" fontId="7" fillId="0" borderId="9" xfId="0" applyFont="1" applyBorder="1" applyAlignment="1">
      <alignment vertical="center" wrapText="1"/>
    </xf>
    <xf numFmtId="0" fontId="5" fillId="0" borderId="22" xfId="0" applyFont="1" applyBorder="1" applyAlignment="1">
      <alignment vertical="center" wrapText="1"/>
    </xf>
    <xf numFmtId="49" fontId="5" fillId="0" borderId="10" xfId="0" applyNumberFormat="1" applyFont="1" applyBorder="1" applyAlignment="1">
      <alignment horizontal="center" vertical="center" wrapText="1"/>
    </xf>
    <xf numFmtId="164" fontId="5" fillId="0" borderId="10" xfId="0" applyNumberFormat="1" applyFont="1" applyBorder="1" applyAlignment="1">
      <alignment horizontal="right" vertical="center"/>
    </xf>
    <xf numFmtId="0" fontId="6" fillId="0" borderId="2" xfId="0" applyFont="1" applyBorder="1" applyAlignment="1">
      <alignment vertical="center" wrapText="1"/>
    </xf>
    <xf numFmtId="0" fontId="6" fillId="0" borderId="3" xfId="0" applyFont="1" applyBorder="1" applyAlignment="1">
      <alignment horizontal="right" vertical="center" wrapText="1"/>
    </xf>
    <xf numFmtId="0" fontId="6" fillId="0" borderId="4" xfId="0" applyFont="1" applyBorder="1" applyAlignment="1">
      <alignment vertical="center" wrapText="1"/>
    </xf>
    <xf numFmtId="164" fontId="6" fillId="0" borderId="24" xfId="0" applyNumberFormat="1" applyFont="1" applyBorder="1" applyAlignment="1">
      <alignment horizontal="right" vertical="center"/>
    </xf>
    <xf numFmtId="164" fontId="6" fillId="0" borderId="4" xfId="0" applyNumberFormat="1" applyFont="1" applyBorder="1" applyAlignment="1">
      <alignment horizontal="right" vertical="center"/>
    </xf>
    <xf numFmtId="49" fontId="7" fillId="0" borderId="13" xfId="0" applyNumberFormat="1" applyFont="1" applyBorder="1" applyAlignment="1">
      <alignment horizontal="center" vertical="center" wrapText="1"/>
    </xf>
    <xf numFmtId="164" fontId="7" fillId="0" borderId="12" xfId="0" applyNumberFormat="1" applyFont="1" applyBorder="1" applyAlignment="1">
      <alignment horizontal="right" vertical="center"/>
    </xf>
    <xf numFmtId="0" fontId="8" fillId="0" borderId="11" xfId="0" applyFont="1" applyBorder="1" applyAlignment="1">
      <alignment vertical="center" wrapText="1"/>
    </xf>
    <xf numFmtId="164" fontId="7" fillId="0" borderId="25" xfId="0" applyNumberFormat="1" applyFont="1" applyBorder="1" applyAlignment="1">
      <alignment horizontal="right" vertical="center"/>
    </xf>
    <xf numFmtId="49" fontId="7" fillId="0" borderId="11" xfId="0" applyNumberFormat="1" applyFont="1" applyBorder="1" applyAlignment="1">
      <alignment horizontal="center" vertical="center" wrapText="1"/>
    </xf>
    <xf numFmtId="164" fontId="7" fillId="0" borderId="11" xfId="0" applyNumberFormat="1" applyFont="1" applyBorder="1" applyAlignment="1">
      <alignment horizontal="right" vertical="center"/>
    </xf>
    <xf numFmtId="49" fontId="7" fillId="0" borderId="18" xfId="0" applyNumberFormat="1" applyFont="1" applyBorder="1" applyAlignment="1">
      <alignment horizontal="center" vertical="center" wrapText="1"/>
    </xf>
    <xf numFmtId="0" fontId="8" fillId="0" borderId="10" xfId="0" applyFont="1" applyBorder="1" applyAlignment="1">
      <alignment vertical="center" wrapText="1"/>
    </xf>
    <xf numFmtId="164" fontId="7" fillId="0" borderId="20" xfId="0" applyNumberFormat="1" applyFont="1" applyBorder="1" applyAlignment="1">
      <alignment horizontal="right" vertical="center"/>
    </xf>
    <xf numFmtId="164" fontId="8" fillId="0" borderId="11" xfId="0" applyNumberFormat="1" applyFont="1" applyBorder="1" applyAlignment="1">
      <alignment horizontal="right" vertical="center"/>
    </xf>
    <xf numFmtId="164" fontId="8" fillId="0" borderId="12" xfId="0" applyNumberFormat="1" applyFont="1" applyBorder="1" applyAlignment="1">
      <alignment horizontal="right" vertical="center"/>
    </xf>
    <xf numFmtId="0" fontId="8" fillId="0" borderId="23" xfId="0" applyFont="1" applyBorder="1" applyAlignment="1">
      <alignment vertical="center" wrapText="1"/>
    </xf>
    <xf numFmtId="164" fontId="7" fillId="0" borderId="15" xfId="0" applyNumberFormat="1" applyFont="1" applyBorder="1" applyAlignment="1">
      <alignment horizontal="right" vertical="center"/>
    </xf>
    <xf numFmtId="0" fontId="8" fillId="0" borderId="16" xfId="0" applyFont="1" applyBorder="1" applyAlignment="1">
      <alignment vertical="center" wrapText="1"/>
    </xf>
    <xf numFmtId="164" fontId="7" fillId="0" borderId="21" xfId="0" applyNumberFormat="1" applyFont="1" applyBorder="1" applyAlignment="1">
      <alignment horizontal="right" vertical="center"/>
    </xf>
    <xf numFmtId="49" fontId="7" fillId="0" borderId="11" xfId="0" applyNumberFormat="1" applyFont="1" applyBorder="1" applyAlignment="1">
      <alignment horizontal="left" vertical="center" wrapText="1"/>
    </xf>
    <xf numFmtId="0" fontId="0" fillId="0" borderId="0" xfId="0" applyAlignment="1">
      <alignment horizontal="center"/>
    </xf>
    <xf numFmtId="0" fontId="5" fillId="0" borderId="3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8" xfId="0" applyFont="1" applyBorder="1" applyAlignment="1">
      <alignment horizontal="center" vertical="center" wrapText="1"/>
    </xf>
    <xf numFmtId="0" fontId="9" fillId="0" borderId="0" xfId="0" applyFont="1" applyAlignment="1">
      <alignment horizontal="center"/>
    </xf>
    <xf numFmtId="0" fontId="10" fillId="0" borderId="0" xfId="0" applyFont="1" applyAlignment="1">
      <alignment horizontal="center" vertical="top" wrapText="1"/>
    </xf>
    <xf numFmtId="0" fontId="10" fillId="0" borderId="0" xfId="0" applyFont="1" applyAlignment="1">
      <alignment horizontal="center" wrapText="1"/>
    </xf>
    <xf numFmtId="0" fontId="11" fillId="0" borderId="0" xfId="1" applyFont="1" applyAlignment="1" applyProtection="1">
      <alignment horizontal="center" vertical="top" wrapText="1"/>
      <protection hidden="1"/>
    </xf>
    <xf numFmtId="0" fontId="5" fillId="0" borderId="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0" xfId="0" applyFont="1" applyBorder="1" applyAlignment="1">
      <alignment horizontal="center" vertical="center" wrapText="1"/>
    </xf>
  </cellXfs>
  <cellStyles count="2">
    <cellStyle name="Обычный" xfId="0" builtinId="0"/>
    <cellStyle name="Обычный 2 2" xfId="1" xr:uid="{00000000-0005-0000-0000-000001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0"/>
  <sheetViews>
    <sheetView tabSelected="1" view="pageBreakPreview" zoomScaleSheetLayoutView="100" workbookViewId="0">
      <selection activeCell="C2" sqref="C2:E2"/>
    </sheetView>
  </sheetViews>
  <sheetFormatPr defaultRowHeight="15" x14ac:dyDescent="0.25"/>
  <cols>
    <col min="1" max="1" width="53.7109375" customWidth="1"/>
    <col min="2" max="2" width="13.85546875" customWidth="1"/>
    <col min="3" max="3" width="11.140625" customWidth="1"/>
    <col min="4" max="4" width="17.85546875" customWidth="1"/>
    <col min="5" max="5" width="19.28515625" customWidth="1"/>
  </cols>
  <sheetData>
    <row r="1" spans="1:5" ht="16.5" customHeight="1" x14ac:dyDescent="0.3">
      <c r="A1" s="3"/>
      <c r="B1" s="3"/>
      <c r="C1" s="70" t="s">
        <v>396</v>
      </c>
      <c r="D1" s="70"/>
      <c r="E1" s="70"/>
    </row>
    <row r="2" spans="1:5" ht="58.5" customHeight="1" x14ac:dyDescent="0.25">
      <c r="A2" s="3"/>
      <c r="B2" s="3"/>
      <c r="C2" s="71" t="s">
        <v>404</v>
      </c>
      <c r="D2" s="71"/>
      <c r="E2" s="71"/>
    </row>
    <row r="3" spans="1:5" ht="24" hidden="1" customHeight="1" x14ac:dyDescent="0.3">
      <c r="A3" s="3"/>
      <c r="B3" s="3"/>
      <c r="C3" s="72" t="s">
        <v>397</v>
      </c>
      <c r="D3" s="72"/>
      <c r="E3" s="72"/>
    </row>
    <row r="4" spans="1:5" ht="69" customHeight="1" x14ac:dyDescent="0.25">
      <c r="A4" s="3"/>
      <c r="B4" s="3"/>
      <c r="C4" s="71" t="s">
        <v>402</v>
      </c>
      <c r="D4" s="71"/>
      <c r="E4" s="71"/>
    </row>
    <row r="5" spans="1:5" ht="16.5" customHeight="1" x14ac:dyDescent="0.25">
      <c r="A5" s="3"/>
      <c r="B5" s="3"/>
      <c r="C5" s="3"/>
      <c r="D5" s="3"/>
      <c r="E5" s="3"/>
    </row>
    <row r="6" spans="1:5" ht="16.5" customHeight="1" x14ac:dyDescent="0.25">
      <c r="A6" s="3"/>
      <c r="B6" s="3"/>
      <c r="C6" s="3"/>
      <c r="D6" s="3"/>
      <c r="E6" s="3"/>
    </row>
    <row r="7" spans="1:5" ht="60.75" customHeight="1" x14ac:dyDescent="0.25">
      <c r="A7" s="73" t="s">
        <v>398</v>
      </c>
      <c r="B7" s="73"/>
      <c r="C7" s="73"/>
      <c r="D7" s="73"/>
      <c r="E7" s="73"/>
    </row>
    <row r="8" spans="1:5" ht="15.75" customHeight="1" x14ac:dyDescent="0.25">
      <c r="A8" s="4"/>
      <c r="B8" s="5"/>
      <c r="C8" s="5"/>
      <c r="D8" s="5"/>
      <c r="E8" s="5"/>
    </row>
    <row r="9" spans="1:5" ht="15" customHeight="1" thickBot="1" x14ac:dyDescent="0.3">
      <c r="A9" s="6"/>
      <c r="B9" s="7" t="s">
        <v>0</v>
      </c>
      <c r="C9" s="7"/>
      <c r="D9" s="7"/>
      <c r="E9" s="7" t="s">
        <v>399</v>
      </c>
    </row>
    <row r="10" spans="1:5" ht="15" customHeight="1" thickBot="1" x14ac:dyDescent="0.3">
      <c r="A10" s="76" t="s">
        <v>1</v>
      </c>
      <c r="B10" s="79" t="s">
        <v>2</v>
      </c>
      <c r="C10" s="79"/>
      <c r="D10" s="64" t="s">
        <v>393</v>
      </c>
      <c r="E10" s="67" t="s">
        <v>394</v>
      </c>
    </row>
    <row r="11" spans="1:5" ht="15" customHeight="1" thickBot="1" x14ac:dyDescent="0.3">
      <c r="A11" s="77"/>
      <c r="B11" s="74" t="s">
        <v>395</v>
      </c>
      <c r="C11" s="74" t="s">
        <v>3</v>
      </c>
      <c r="D11" s="65"/>
      <c r="E11" s="68"/>
    </row>
    <row r="12" spans="1:5" ht="24" customHeight="1" thickBot="1" x14ac:dyDescent="0.3">
      <c r="A12" s="78"/>
      <c r="B12" s="75"/>
      <c r="C12" s="75"/>
      <c r="D12" s="66"/>
      <c r="E12" s="69"/>
    </row>
    <row r="13" spans="1:5" ht="15" customHeight="1" thickBot="1" x14ac:dyDescent="0.3">
      <c r="A13" s="8">
        <v>1</v>
      </c>
      <c r="B13" s="9">
        <v>2</v>
      </c>
      <c r="C13" s="10">
        <v>3</v>
      </c>
      <c r="D13" s="11">
        <v>4</v>
      </c>
      <c r="E13" s="8">
        <v>5</v>
      </c>
    </row>
    <row r="14" spans="1:5" ht="32.25" customHeight="1" x14ac:dyDescent="0.25">
      <c r="A14" s="12" t="s">
        <v>388</v>
      </c>
      <c r="B14" s="13" t="s">
        <v>385</v>
      </c>
      <c r="C14" s="14"/>
      <c r="D14" s="15">
        <v>50000</v>
      </c>
      <c r="E14" s="16">
        <v>50000</v>
      </c>
    </row>
    <row r="15" spans="1:5" ht="19.5" customHeight="1" x14ac:dyDescent="0.25">
      <c r="A15" s="17" t="s">
        <v>239</v>
      </c>
      <c r="B15" s="47" t="s">
        <v>386</v>
      </c>
      <c r="C15" s="19"/>
      <c r="D15" s="48">
        <v>50000</v>
      </c>
      <c r="E15" s="48">
        <v>50000</v>
      </c>
    </row>
    <row r="16" spans="1:5" ht="30.75" customHeight="1" x14ac:dyDescent="0.25">
      <c r="A16" s="17" t="s">
        <v>389</v>
      </c>
      <c r="B16" s="47" t="s">
        <v>387</v>
      </c>
      <c r="C16" s="19"/>
      <c r="D16" s="48">
        <v>50000</v>
      </c>
      <c r="E16" s="48">
        <v>50000</v>
      </c>
    </row>
    <row r="17" spans="1:5" ht="30.75" customHeight="1" x14ac:dyDescent="0.25">
      <c r="A17" s="21" t="s">
        <v>4</v>
      </c>
      <c r="B17" s="18" t="s">
        <v>5</v>
      </c>
      <c r="C17" s="22"/>
      <c r="D17" s="20">
        <v>50000</v>
      </c>
      <c r="E17" s="20">
        <v>50000</v>
      </c>
    </row>
    <row r="18" spans="1:5" ht="15" customHeight="1" x14ac:dyDescent="0.25">
      <c r="A18" s="21" t="s">
        <v>6</v>
      </c>
      <c r="B18" s="18" t="s">
        <v>5</v>
      </c>
      <c r="C18" s="23" t="s">
        <v>7</v>
      </c>
      <c r="D18" s="20">
        <v>50000</v>
      </c>
      <c r="E18" s="20">
        <v>50000</v>
      </c>
    </row>
    <row r="19" spans="1:5" ht="15" customHeight="1" x14ac:dyDescent="0.25">
      <c r="A19" s="21" t="s">
        <v>8</v>
      </c>
      <c r="B19" s="18" t="s">
        <v>5</v>
      </c>
      <c r="C19" s="23" t="s">
        <v>9</v>
      </c>
      <c r="D19" s="20">
        <v>50000</v>
      </c>
      <c r="E19" s="20">
        <v>50000</v>
      </c>
    </row>
    <row r="20" spans="1:5" ht="29.25" customHeight="1" x14ac:dyDescent="0.25">
      <c r="A20" s="24" t="s">
        <v>390</v>
      </c>
      <c r="B20" s="13" t="s">
        <v>382</v>
      </c>
      <c r="C20" s="19"/>
      <c r="D20" s="25">
        <v>997869375.94000006</v>
      </c>
      <c r="E20" s="26">
        <v>984893380.21000004</v>
      </c>
    </row>
    <row r="21" spans="1:5" ht="15" customHeight="1" x14ac:dyDescent="0.25">
      <c r="A21" s="17" t="s">
        <v>236</v>
      </c>
      <c r="B21" s="47" t="s">
        <v>383</v>
      </c>
      <c r="C21" s="19"/>
      <c r="D21" s="48">
        <v>38753170.619999997</v>
      </c>
      <c r="E21" s="48">
        <v>38302779.689999998</v>
      </c>
    </row>
    <row r="22" spans="1:5" ht="15" customHeight="1" x14ac:dyDescent="0.25">
      <c r="A22" s="17" t="s">
        <v>391</v>
      </c>
      <c r="B22" s="47" t="s">
        <v>384</v>
      </c>
      <c r="C22" s="19"/>
      <c r="D22" s="48">
        <v>589560</v>
      </c>
      <c r="E22" s="48">
        <v>589560</v>
      </c>
    </row>
    <row r="23" spans="1:5" ht="45.75" customHeight="1" x14ac:dyDescent="0.25">
      <c r="A23" s="21" t="s">
        <v>10</v>
      </c>
      <c r="B23" s="18" t="s">
        <v>11</v>
      </c>
      <c r="C23" s="22"/>
      <c r="D23" s="20">
        <v>473700.65</v>
      </c>
      <c r="E23" s="20">
        <v>473700.65</v>
      </c>
    </row>
    <row r="24" spans="1:5" ht="15" customHeight="1" x14ac:dyDescent="0.25">
      <c r="A24" s="21" t="s">
        <v>12</v>
      </c>
      <c r="B24" s="18" t="s">
        <v>11</v>
      </c>
      <c r="C24" s="23" t="s">
        <v>13</v>
      </c>
      <c r="D24" s="20">
        <v>473700.65</v>
      </c>
      <c r="E24" s="20">
        <v>473700.65</v>
      </c>
    </row>
    <row r="25" spans="1:5" ht="15" customHeight="1" x14ac:dyDescent="0.25">
      <c r="A25" s="21" t="s">
        <v>14</v>
      </c>
      <c r="B25" s="18" t="s">
        <v>11</v>
      </c>
      <c r="C25" s="23" t="s">
        <v>15</v>
      </c>
      <c r="D25" s="20">
        <v>473700.65</v>
      </c>
      <c r="E25" s="20">
        <v>473700.65</v>
      </c>
    </row>
    <row r="26" spans="1:5" ht="51.75" customHeight="1" x14ac:dyDescent="0.25">
      <c r="A26" s="21" t="s">
        <v>10</v>
      </c>
      <c r="B26" s="18" t="s">
        <v>16</v>
      </c>
      <c r="C26" s="22"/>
      <c r="D26" s="20">
        <v>115859.35</v>
      </c>
      <c r="E26" s="20">
        <v>115859.35</v>
      </c>
    </row>
    <row r="27" spans="1:5" ht="15" customHeight="1" x14ac:dyDescent="0.25">
      <c r="A27" s="21" t="s">
        <v>12</v>
      </c>
      <c r="B27" s="18" t="s">
        <v>16</v>
      </c>
      <c r="C27" s="23" t="s">
        <v>13</v>
      </c>
      <c r="D27" s="20">
        <v>115859.35</v>
      </c>
      <c r="E27" s="20">
        <v>115859.35</v>
      </c>
    </row>
    <row r="28" spans="1:5" ht="15" customHeight="1" x14ac:dyDescent="0.25">
      <c r="A28" s="21" t="s">
        <v>14</v>
      </c>
      <c r="B28" s="18" t="s">
        <v>16</v>
      </c>
      <c r="C28" s="23" t="s">
        <v>15</v>
      </c>
      <c r="D28" s="20">
        <v>115859.35</v>
      </c>
      <c r="E28" s="20">
        <v>115859.35</v>
      </c>
    </row>
    <row r="29" spans="1:5" ht="18.75" customHeight="1" x14ac:dyDescent="0.25">
      <c r="A29" s="17" t="s">
        <v>381</v>
      </c>
      <c r="B29" s="47" t="s">
        <v>380</v>
      </c>
      <c r="C29" s="19"/>
      <c r="D29" s="48">
        <v>38163610.619999997</v>
      </c>
      <c r="E29" s="48">
        <v>37713219.689999998</v>
      </c>
    </row>
    <row r="30" spans="1:5" ht="150" customHeight="1" x14ac:dyDescent="0.25">
      <c r="A30" s="21" t="s">
        <v>17</v>
      </c>
      <c r="B30" s="18" t="s">
        <v>18</v>
      </c>
      <c r="C30" s="22"/>
      <c r="D30" s="20">
        <v>1171800</v>
      </c>
      <c r="E30" s="20">
        <v>1112155.02</v>
      </c>
    </row>
    <row r="31" spans="1:5" ht="15" customHeight="1" x14ac:dyDescent="0.25">
      <c r="A31" s="21" t="s">
        <v>12</v>
      </c>
      <c r="B31" s="18" t="s">
        <v>18</v>
      </c>
      <c r="C31" s="23" t="s">
        <v>13</v>
      </c>
      <c r="D31" s="20">
        <v>1171800</v>
      </c>
      <c r="E31" s="20">
        <v>1112155.02</v>
      </c>
    </row>
    <row r="32" spans="1:5" ht="15" customHeight="1" x14ac:dyDescent="0.25">
      <c r="A32" s="21" t="s">
        <v>14</v>
      </c>
      <c r="B32" s="18" t="s">
        <v>18</v>
      </c>
      <c r="C32" s="23" t="s">
        <v>15</v>
      </c>
      <c r="D32" s="20">
        <v>1171800</v>
      </c>
      <c r="E32" s="20">
        <v>1112155.02</v>
      </c>
    </row>
    <row r="33" spans="1:5" ht="63" customHeight="1" x14ac:dyDescent="0.25">
      <c r="A33" s="21" t="s">
        <v>19</v>
      </c>
      <c r="B33" s="18" t="s">
        <v>20</v>
      </c>
      <c r="C33" s="22"/>
      <c r="D33" s="20">
        <v>3402194.37</v>
      </c>
      <c r="E33" s="20">
        <v>3011448.42</v>
      </c>
    </row>
    <row r="34" spans="1:5" ht="15" customHeight="1" x14ac:dyDescent="0.25">
      <c r="A34" s="21" t="s">
        <v>12</v>
      </c>
      <c r="B34" s="18" t="s">
        <v>20</v>
      </c>
      <c r="C34" s="23" t="s">
        <v>13</v>
      </c>
      <c r="D34" s="20">
        <v>3402194.37</v>
      </c>
      <c r="E34" s="20">
        <v>3011448.42</v>
      </c>
    </row>
    <row r="35" spans="1:5" ht="15" customHeight="1" x14ac:dyDescent="0.25">
      <c r="A35" s="21" t="s">
        <v>14</v>
      </c>
      <c r="B35" s="18" t="s">
        <v>20</v>
      </c>
      <c r="C35" s="23" t="s">
        <v>15</v>
      </c>
      <c r="D35" s="20">
        <v>3402194.37</v>
      </c>
      <c r="E35" s="20">
        <v>3011448.42</v>
      </c>
    </row>
    <row r="36" spans="1:5" ht="124.5" customHeight="1" x14ac:dyDescent="0.25">
      <c r="A36" s="21" t="s">
        <v>21</v>
      </c>
      <c r="B36" s="18" t="s">
        <v>22</v>
      </c>
      <c r="C36" s="22"/>
      <c r="D36" s="20">
        <v>33589616.25</v>
      </c>
      <c r="E36" s="20">
        <v>33589616.25</v>
      </c>
    </row>
    <row r="37" spans="1:5" ht="15" customHeight="1" x14ac:dyDescent="0.25">
      <c r="A37" s="21" t="s">
        <v>12</v>
      </c>
      <c r="B37" s="18" t="s">
        <v>22</v>
      </c>
      <c r="C37" s="23" t="s">
        <v>13</v>
      </c>
      <c r="D37" s="20">
        <v>33589616.25</v>
      </c>
      <c r="E37" s="20">
        <v>33589616.25</v>
      </c>
    </row>
    <row r="38" spans="1:5" ht="15" customHeight="1" x14ac:dyDescent="0.25">
      <c r="A38" s="21" t="s">
        <v>14</v>
      </c>
      <c r="B38" s="18" t="s">
        <v>22</v>
      </c>
      <c r="C38" s="23" t="s">
        <v>15</v>
      </c>
      <c r="D38" s="20">
        <v>33589616.25</v>
      </c>
      <c r="E38" s="20">
        <v>33589616.25</v>
      </c>
    </row>
    <row r="39" spans="1:5" ht="19.5" customHeight="1" x14ac:dyDescent="0.25">
      <c r="A39" s="17" t="s">
        <v>239</v>
      </c>
      <c r="B39" s="47" t="s">
        <v>378</v>
      </c>
      <c r="C39" s="19"/>
      <c r="D39" s="48">
        <v>959116205.32000005</v>
      </c>
      <c r="E39" s="48">
        <v>946590600.51999998</v>
      </c>
    </row>
    <row r="40" spans="1:5" ht="35.25" customHeight="1" x14ac:dyDescent="0.25">
      <c r="A40" s="17" t="s">
        <v>379</v>
      </c>
      <c r="B40" s="47" t="s">
        <v>377</v>
      </c>
      <c r="C40" s="19"/>
      <c r="D40" s="48">
        <v>322926171.98000002</v>
      </c>
      <c r="E40" s="48">
        <v>319011975.07999998</v>
      </c>
    </row>
    <row r="41" spans="1:5" ht="34.5" customHeight="1" x14ac:dyDescent="0.25">
      <c r="A41" s="21" t="s">
        <v>23</v>
      </c>
      <c r="B41" s="18" t="s">
        <v>24</v>
      </c>
      <c r="C41" s="22"/>
      <c r="D41" s="20">
        <v>87962268.170000002</v>
      </c>
      <c r="E41" s="20">
        <v>84104850.799999997</v>
      </c>
    </row>
    <row r="42" spans="1:5" ht="15" customHeight="1" x14ac:dyDescent="0.25">
      <c r="A42" s="21" t="s">
        <v>12</v>
      </c>
      <c r="B42" s="18" t="s">
        <v>24</v>
      </c>
      <c r="C42" s="23" t="s">
        <v>13</v>
      </c>
      <c r="D42" s="20">
        <v>87962268.170000002</v>
      </c>
      <c r="E42" s="20">
        <v>84104850.799999997</v>
      </c>
    </row>
    <row r="43" spans="1:5" ht="15" customHeight="1" x14ac:dyDescent="0.25">
      <c r="A43" s="21" t="s">
        <v>25</v>
      </c>
      <c r="B43" s="18" t="s">
        <v>24</v>
      </c>
      <c r="C43" s="23" t="s">
        <v>26</v>
      </c>
      <c r="D43" s="20">
        <v>87962268.170000002</v>
      </c>
      <c r="E43" s="20">
        <v>84104850.799999997</v>
      </c>
    </row>
    <row r="44" spans="1:5" ht="182.25" customHeight="1" x14ac:dyDescent="0.25">
      <c r="A44" s="21" t="s">
        <v>27</v>
      </c>
      <c r="B44" s="18" t="s">
        <v>28</v>
      </c>
      <c r="C44" s="22"/>
      <c r="D44" s="20">
        <v>1392596</v>
      </c>
      <c r="E44" s="20">
        <v>1355733.03</v>
      </c>
    </row>
    <row r="45" spans="1:5" ht="15" customHeight="1" x14ac:dyDescent="0.25">
      <c r="A45" s="21" t="s">
        <v>12</v>
      </c>
      <c r="B45" s="18" t="s">
        <v>28</v>
      </c>
      <c r="C45" s="23" t="s">
        <v>13</v>
      </c>
      <c r="D45" s="20">
        <v>1392596</v>
      </c>
      <c r="E45" s="20">
        <v>1355733.03</v>
      </c>
    </row>
    <row r="46" spans="1:5" ht="15" customHeight="1" x14ac:dyDescent="0.25">
      <c r="A46" s="21" t="s">
        <v>25</v>
      </c>
      <c r="B46" s="18" t="s">
        <v>28</v>
      </c>
      <c r="C46" s="23" t="s">
        <v>26</v>
      </c>
      <c r="D46" s="20">
        <v>1392596</v>
      </c>
      <c r="E46" s="20">
        <v>1355733.03</v>
      </c>
    </row>
    <row r="47" spans="1:5" ht="109.5" customHeight="1" x14ac:dyDescent="0.25">
      <c r="A47" s="21" t="s">
        <v>29</v>
      </c>
      <c r="B47" s="18" t="s">
        <v>30</v>
      </c>
      <c r="C47" s="22"/>
      <c r="D47" s="20">
        <v>1274024.1000000001</v>
      </c>
      <c r="E47" s="20">
        <v>1254258.1200000001</v>
      </c>
    </row>
    <row r="48" spans="1:5" ht="16.5" customHeight="1" x14ac:dyDescent="0.25">
      <c r="A48" s="21" t="s">
        <v>31</v>
      </c>
      <c r="B48" s="18" t="s">
        <v>30</v>
      </c>
      <c r="C48" s="23" t="s">
        <v>32</v>
      </c>
      <c r="D48" s="20">
        <v>1274024.1000000001</v>
      </c>
      <c r="E48" s="20">
        <v>1254258.1200000001</v>
      </c>
    </row>
    <row r="49" spans="1:5" ht="15" customHeight="1" x14ac:dyDescent="0.25">
      <c r="A49" s="21" t="s">
        <v>33</v>
      </c>
      <c r="B49" s="18" t="s">
        <v>30</v>
      </c>
      <c r="C49" s="23" t="s">
        <v>34</v>
      </c>
      <c r="D49" s="20">
        <v>1274024.1000000001</v>
      </c>
      <c r="E49" s="20">
        <v>1254258.1200000001</v>
      </c>
    </row>
    <row r="50" spans="1:5" ht="60" customHeight="1" x14ac:dyDescent="0.25">
      <c r="A50" s="21" t="s">
        <v>35</v>
      </c>
      <c r="B50" s="18" t="s">
        <v>36</v>
      </c>
      <c r="C50" s="22"/>
      <c r="D50" s="20">
        <v>213005</v>
      </c>
      <c r="E50" s="20">
        <v>213005</v>
      </c>
    </row>
    <row r="51" spans="1:5" ht="15" customHeight="1" x14ac:dyDescent="0.25">
      <c r="A51" s="21" t="s">
        <v>37</v>
      </c>
      <c r="B51" s="18" t="s">
        <v>38</v>
      </c>
      <c r="C51" s="22"/>
      <c r="D51" s="20">
        <v>227259237.16</v>
      </c>
      <c r="E51" s="20">
        <v>227259086.58000001</v>
      </c>
    </row>
    <row r="52" spans="1:5" ht="15" customHeight="1" x14ac:dyDescent="0.25">
      <c r="A52" s="21" t="s">
        <v>12</v>
      </c>
      <c r="B52" s="18" t="s">
        <v>38</v>
      </c>
      <c r="C52" s="23" t="s">
        <v>13</v>
      </c>
      <c r="D52" s="20">
        <v>227259237.16</v>
      </c>
      <c r="E52" s="20">
        <v>227259086.58000001</v>
      </c>
    </row>
    <row r="53" spans="1:5" ht="15" customHeight="1" x14ac:dyDescent="0.25">
      <c r="A53" s="21" t="s">
        <v>25</v>
      </c>
      <c r="B53" s="18" t="s">
        <v>38</v>
      </c>
      <c r="C53" s="23" t="s">
        <v>26</v>
      </c>
      <c r="D53" s="20">
        <v>227259237.16</v>
      </c>
      <c r="E53" s="20">
        <v>227259086.58000001</v>
      </c>
    </row>
    <row r="54" spans="1:5" ht="51" customHeight="1" x14ac:dyDescent="0.25">
      <c r="A54" s="21" t="s">
        <v>39</v>
      </c>
      <c r="B54" s="18" t="s">
        <v>40</v>
      </c>
      <c r="C54" s="22"/>
      <c r="D54" s="20">
        <v>4825041.55</v>
      </c>
      <c r="E54" s="20">
        <v>4825041.55</v>
      </c>
    </row>
    <row r="55" spans="1:5" ht="15" customHeight="1" x14ac:dyDescent="0.25">
      <c r="A55" s="21" t="s">
        <v>12</v>
      </c>
      <c r="B55" s="18" t="s">
        <v>40</v>
      </c>
      <c r="C55" s="23" t="s">
        <v>13</v>
      </c>
      <c r="D55" s="20">
        <v>4825041.55</v>
      </c>
      <c r="E55" s="20">
        <v>4825041.55</v>
      </c>
    </row>
    <row r="56" spans="1:5" ht="15" customHeight="1" x14ac:dyDescent="0.25">
      <c r="A56" s="21" t="s">
        <v>25</v>
      </c>
      <c r="B56" s="18" t="s">
        <v>40</v>
      </c>
      <c r="C56" s="23" t="s">
        <v>26</v>
      </c>
      <c r="D56" s="20">
        <v>4825041.55</v>
      </c>
      <c r="E56" s="20">
        <v>4825041.55</v>
      </c>
    </row>
    <row r="57" spans="1:5" ht="49.5" customHeight="1" x14ac:dyDescent="0.25">
      <c r="A57" s="17" t="s">
        <v>376</v>
      </c>
      <c r="B57" s="47" t="s">
        <v>375</v>
      </c>
      <c r="C57" s="49"/>
      <c r="D57" s="48">
        <v>563375796.05999994</v>
      </c>
      <c r="E57" s="48">
        <v>556132570.80999994</v>
      </c>
    </row>
    <row r="58" spans="1:5" ht="34.5" customHeight="1" x14ac:dyDescent="0.25">
      <c r="A58" s="21" t="s">
        <v>41</v>
      </c>
      <c r="B58" s="18" t="s">
        <v>42</v>
      </c>
      <c r="C58" s="22"/>
      <c r="D58" s="20">
        <v>81670911.590000004</v>
      </c>
      <c r="E58" s="20">
        <v>76234012.25</v>
      </c>
    </row>
    <row r="59" spans="1:5" ht="15" customHeight="1" x14ac:dyDescent="0.25">
      <c r="A59" s="21" t="s">
        <v>12</v>
      </c>
      <c r="B59" s="18" t="s">
        <v>42</v>
      </c>
      <c r="C59" s="23" t="s">
        <v>13</v>
      </c>
      <c r="D59" s="20">
        <v>81670911.590000004</v>
      </c>
      <c r="E59" s="20">
        <v>76234012.25</v>
      </c>
    </row>
    <row r="60" spans="1:5" ht="15" customHeight="1" x14ac:dyDescent="0.25">
      <c r="A60" s="21" t="s">
        <v>14</v>
      </c>
      <c r="B60" s="18" t="s">
        <v>42</v>
      </c>
      <c r="C60" s="23" t="s">
        <v>15</v>
      </c>
      <c r="D60" s="20">
        <v>81670911.590000004</v>
      </c>
      <c r="E60" s="20">
        <v>76234012.25</v>
      </c>
    </row>
    <row r="61" spans="1:5" ht="32.25" customHeight="1" x14ac:dyDescent="0.25">
      <c r="A61" s="21" t="s">
        <v>43</v>
      </c>
      <c r="B61" s="18" t="s">
        <v>44</v>
      </c>
      <c r="C61" s="22"/>
      <c r="D61" s="20">
        <v>5641768</v>
      </c>
      <c r="E61" s="20">
        <v>5354116.55</v>
      </c>
    </row>
    <row r="62" spans="1:5" ht="15" customHeight="1" x14ac:dyDescent="0.25">
      <c r="A62" s="21" t="s">
        <v>12</v>
      </c>
      <c r="B62" s="18" t="s">
        <v>44</v>
      </c>
      <c r="C62" s="23" t="s">
        <v>13</v>
      </c>
      <c r="D62" s="20">
        <v>5641768</v>
      </c>
      <c r="E62" s="20">
        <v>5354116.55</v>
      </c>
    </row>
    <row r="63" spans="1:5" ht="15" customHeight="1" x14ac:dyDescent="0.25">
      <c r="A63" s="21" t="s">
        <v>14</v>
      </c>
      <c r="B63" s="18" t="s">
        <v>44</v>
      </c>
      <c r="C63" s="23" t="s">
        <v>15</v>
      </c>
      <c r="D63" s="20">
        <v>5641768</v>
      </c>
      <c r="E63" s="20">
        <v>5354116.55</v>
      </c>
    </row>
    <row r="64" spans="1:5" ht="80.25" customHeight="1" x14ac:dyDescent="0.25">
      <c r="A64" s="21" t="s">
        <v>45</v>
      </c>
      <c r="B64" s="18" t="s">
        <v>46</v>
      </c>
      <c r="C64" s="22"/>
      <c r="D64" s="20">
        <v>84752.05</v>
      </c>
      <c r="E64" s="20">
        <v>84752.04</v>
      </c>
    </row>
    <row r="65" spans="1:5" ht="15" customHeight="1" x14ac:dyDescent="0.25">
      <c r="A65" s="21" t="s">
        <v>31</v>
      </c>
      <c r="B65" s="18" t="s">
        <v>46</v>
      </c>
      <c r="C65" s="23" t="s">
        <v>32</v>
      </c>
      <c r="D65" s="20">
        <v>84752.05</v>
      </c>
      <c r="E65" s="20">
        <v>84752.04</v>
      </c>
    </row>
    <row r="66" spans="1:5" ht="15" customHeight="1" x14ac:dyDescent="0.25">
      <c r="A66" s="21" t="s">
        <v>33</v>
      </c>
      <c r="B66" s="18" t="s">
        <v>46</v>
      </c>
      <c r="C66" s="23" t="s">
        <v>34</v>
      </c>
      <c r="D66" s="20">
        <v>84752.05</v>
      </c>
      <c r="E66" s="20">
        <v>84752.04</v>
      </c>
    </row>
    <row r="67" spans="1:5" ht="156.75" customHeight="1" x14ac:dyDescent="0.25">
      <c r="A67" s="21" t="s">
        <v>47</v>
      </c>
      <c r="B67" s="18" t="s">
        <v>48</v>
      </c>
      <c r="C67" s="22"/>
      <c r="D67" s="20">
        <v>8392003.2599999998</v>
      </c>
      <c r="E67" s="20">
        <v>7750541.7199999997</v>
      </c>
    </row>
    <row r="68" spans="1:5" ht="15" customHeight="1" x14ac:dyDescent="0.25">
      <c r="A68" s="21" t="s">
        <v>12</v>
      </c>
      <c r="B68" s="18" t="s">
        <v>48</v>
      </c>
      <c r="C68" s="23" t="s">
        <v>13</v>
      </c>
      <c r="D68" s="20">
        <v>8392003.2599999998</v>
      </c>
      <c r="E68" s="20">
        <v>7750541.7199999997</v>
      </c>
    </row>
    <row r="69" spans="1:5" ht="15" customHeight="1" x14ac:dyDescent="0.25">
      <c r="A69" s="21" t="s">
        <v>14</v>
      </c>
      <c r="B69" s="18" t="s">
        <v>48</v>
      </c>
      <c r="C69" s="23" t="s">
        <v>15</v>
      </c>
      <c r="D69" s="20">
        <v>8392003.2599999998</v>
      </c>
      <c r="E69" s="20">
        <v>7750541.7199999997</v>
      </c>
    </row>
    <row r="70" spans="1:5" ht="63.75" customHeight="1" x14ac:dyDescent="0.25">
      <c r="A70" s="21" t="s">
        <v>35</v>
      </c>
      <c r="B70" s="18" t="s">
        <v>49</v>
      </c>
      <c r="C70" s="22"/>
      <c r="D70" s="20">
        <v>1135954</v>
      </c>
      <c r="E70" s="20">
        <v>1135954</v>
      </c>
    </row>
    <row r="71" spans="1:5" ht="15" customHeight="1" x14ac:dyDescent="0.25">
      <c r="A71" s="21" t="s">
        <v>12</v>
      </c>
      <c r="B71" s="18" t="s">
        <v>49</v>
      </c>
      <c r="C71" s="23" t="s">
        <v>13</v>
      </c>
      <c r="D71" s="20">
        <v>1135954</v>
      </c>
      <c r="E71" s="20">
        <v>1135954</v>
      </c>
    </row>
    <row r="72" spans="1:5" ht="15" customHeight="1" x14ac:dyDescent="0.25">
      <c r="A72" s="21" t="s">
        <v>14</v>
      </c>
      <c r="B72" s="18" t="s">
        <v>49</v>
      </c>
      <c r="C72" s="23" t="s">
        <v>15</v>
      </c>
      <c r="D72" s="20">
        <v>1135954</v>
      </c>
      <c r="E72" s="20">
        <v>1135954</v>
      </c>
    </row>
    <row r="73" spans="1:5" ht="106.5" customHeight="1" x14ac:dyDescent="0.25">
      <c r="A73" s="21" t="s">
        <v>50</v>
      </c>
      <c r="B73" s="18" t="s">
        <v>51</v>
      </c>
      <c r="C73" s="22"/>
      <c r="D73" s="20">
        <v>733330.09</v>
      </c>
      <c r="E73" s="20">
        <v>733330.09</v>
      </c>
    </row>
    <row r="74" spans="1:5" ht="15" customHeight="1" x14ac:dyDescent="0.25">
      <c r="A74" s="21" t="s">
        <v>12</v>
      </c>
      <c r="B74" s="18" t="s">
        <v>51</v>
      </c>
      <c r="C74" s="23" t="s">
        <v>13</v>
      </c>
      <c r="D74" s="20">
        <v>733330.09</v>
      </c>
      <c r="E74" s="20">
        <v>733330.09</v>
      </c>
    </row>
    <row r="75" spans="1:5" ht="15" customHeight="1" x14ac:dyDescent="0.25">
      <c r="A75" s="21" t="s">
        <v>14</v>
      </c>
      <c r="B75" s="18" t="s">
        <v>51</v>
      </c>
      <c r="C75" s="23" t="s">
        <v>15</v>
      </c>
      <c r="D75" s="20">
        <v>733330.09</v>
      </c>
      <c r="E75" s="20">
        <v>733330.09</v>
      </c>
    </row>
    <row r="76" spans="1:5" ht="30.75" customHeight="1" x14ac:dyDescent="0.25">
      <c r="A76" s="21" t="s">
        <v>52</v>
      </c>
      <c r="B76" s="18" t="s">
        <v>53</v>
      </c>
      <c r="C76" s="22"/>
      <c r="D76" s="20">
        <v>448362088.94999999</v>
      </c>
      <c r="E76" s="20">
        <v>448362087.63</v>
      </c>
    </row>
    <row r="77" spans="1:5" ht="15" customHeight="1" x14ac:dyDescent="0.25">
      <c r="A77" s="21" t="s">
        <v>12</v>
      </c>
      <c r="B77" s="18" t="s">
        <v>53</v>
      </c>
      <c r="C77" s="23" t="s">
        <v>13</v>
      </c>
      <c r="D77" s="20">
        <v>448362088.94999999</v>
      </c>
      <c r="E77" s="20">
        <v>448362087.63</v>
      </c>
    </row>
    <row r="78" spans="1:5" ht="15" customHeight="1" x14ac:dyDescent="0.25">
      <c r="A78" s="21" t="s">
        <v>14</v>
      </c>
      <c r="B78" s="18" t="s">
        <v>53</v>
      </c>
      <c r="C78" s="23" t="s">
        <v>15</v>
      </c>
      <c r="D78" s="20">
        <v>443589815.25</v>
      </c>
      <c r="E78" s="20">
        <v>443589814.13</v>
      </c>
    </row>
    <row r="79" spans="1:5" ht="15" customHeight="1" x14ac:dyDescent="0.25">
      <c r="A79" s="21" t="s">
        <v>54</v>
      </c>
      <c r="B79" s="18" t="s">
        <v>53</v>
      </c>
      <c r="C79" s="23" t="s">
        <v>55</v>
      </c>
      <c r="D79" s="20">
        <v>4772273.7</v>
      </c>
      <c r="E79" s="20">
        <v>4772273.5</v>
      </c>
    </row>
    <row r="80" spans="1:5" ht="45.75" customHeight="1" x14ac:dyDescent="0.25">
      <c r="A80" s="21" t="s">
        <v>56</v>
      </c>
      <c r="B80" s="18" t="s">
        <v>57</v>
      </c>
      <c r="C80" s="22"/>
      <c r="D80" s="20">
        <v>14280366.85</v>
      </c>
      <c r="E80" s="20">
        <v>13403155.26</v>
      </c>
    </row>
    <row r="81" spans="1:5" ht="15" customHeight="1" x14ac:dyDescent="0.25">
      <c r="A81" s="21" t="s">
        <v>12</v>
      </c>
      <c r="B81" s="18" t="s">
        <v>57</v>
      </c>
      <c r="C81" s="23" t="s">
        <v>13</v>
      </c>
      <c r="D81" s="20">
        <v>14280366.85</v>
      </c>
      <c r="E81" s="20">
        <v>13403155.26</v>
      </c>
    </row>
    <row r="82" spans="1:5" ht="15" customHeight="1" x14ac:dyDescent="0.25">
      <c r="A82" s="21" t="s">
        <v>14</v>
      </c>
      <c r="B82" s="18" t="s">
        <v>57</v>
      </c>
      <c r="C82" s="23" t="s">
        <v>15</v>
      </c>
      <c r="D82" s="20">
        <v>14280366.85</v>
      </c>
      <c r="E82" s="20">
        <v>13403155.26</v>
      </c>
    </row>
    <row r="83" spans="1:5" ht="48.75" customHeight="1" x14ac:dyDescent="0.25">
      <c r="A83" s="21" t="s">
        <v>39</v>
      </c>
      <c r="B83" s="18" t="s">
        <v>58</v>
      </c>
      <c r="C83" s="22"/>
      <c r="D83" s="20">
        <v>2918688.57</v>
      </c>
      <c r="E83" s="20">
        <v>2918688.57</v>
      </c>
    </row>
    <row r="84" spans="1:5" ht="15" customHeight="1" x14ac:dyDescent="0.25">
      <c r="A84" s="21" t="s">
        <v>12</v>
      </c>
      <c r="B84" s="18" t="s">
        <v>58</v>
      </c>
      <c r="C84" s="23" t="s">
        <v>13</v>
      </c>
      <c r="D84" s="20">
        <v>2918688.57</v>
      </c>
      <c r="E84" s="20">
        <v>2918688.57</v>
      </c>
    </row>
    <row r="85" spans="1:5" ht="15" customHeight="1" x14ac:dyDescent="0.25">
      <c r="A85" s="21" t="s">
        <v>14</v>
      </c>
      <c r="B85" s="18" t="s">
        <v>58</v>
      </c>
      <c r="C85" s="23" t="s">
        <v>15</v>
      </c>
      <c r="D85" s="20">
        <v>2918688.57</v>
      </c>
      <c r="E85" s="20">
        <v>2918688.57</v>
      </c>
    </row>
    <row r="86" spans="1:5" ht="39" customHeight="1" x14ac:dyDescent="0.25">
      <c r="A86" s="17" t="s">
        <v>374</v>
      </c>
      <c r="B86" s="47" t="s">
        <v>373</v>
      </c>
      <c r="C86" s="49"/>
      <c r="D86" s="48">
        <v>30371098.210000001</v>
      </c>
      <c r="E86" s="48">
        <v>30252681.09</v>
      </c>
    </row>
    <row r="87" spans="1:5" ht="49.5" customHeight="1" x14ac:dyDescent="0.25">
      <c r="A87" s="21" t="s">
        <v>59</v>
      </c>
      <c r="B87" s="18" t="s">
        <v>60</v>
      </c>
      <c r="C87" s="22"/>
      <c r="D87" s="20">
        <v>12884418.619999999</v>
      </c>
      <c r="E87" s="20">
        <v>12792951.689999999</v>
      </c>
    </row>
    <row r="88" spans="1:5" ht="15" customHeight="1" x14ac:dyDescent="0.25">
      <c r="A88" s="21" t="s">
        <v>12</v>
      </c>
      <c r="B88" s="18" t="s">
        <v>60</v>
      </c>
      <c r="C88" s="23" t="s">
        <v>13</v>
      </c>
      <c r="D88" s="20">
        <v>12884418.619999999</v>
      </c>
      <c r="E88" s="20">
        <v>12792951.689999999</v>
      </c>
    </row>
    <row r="89" spans="1:5" ht="15" customHeight="1" x14ac:dyDescent="0.25">
      <c r="A89" s="21" t="s">
        <v>54</v>
      </c>
      <c r="B89" s="18" t="s">
        <v>60</v>
      </c>
      <c r="C89" s="23" t="s">
        <v>55</v>
      </c>
      <c r="D89" s="20">
        <v>12884418.619999999</v>
      </c>
      <c r="E89" s="20">
        <v>12792951.689999999</v>
      </c>
    </row>
    <row r="90" spans="1:5" ht="34.5" customHeight="1" x14ac:dyDescent="0.25">
      <c r="A90" s="21" t="s">
        <v>61</v>
      </c>
      <c r="B90" s="18" t="s">
        <v>62</v>
      </c>
      <c r="C90" s="22"/>
      <c r="D90" s="20">
        <v>15969712.5</v>
      </c>
      <c r="E90" s="20">
        <v>15942762.310000001</v>
      </c>
    </row>
    <row r="91" spans="1:5" ht="15" customHeight="1" x14ac:dyDescent="0.25">
      <c r="A91" s="21" t="s">
        <v>12</v>
      </c>
      <c r="B91" s="18" t="s">
        <v>62</v>
      </c>
      <c r="C91" s="23" t="s">
        <v>13</v>
      </c>
      <c r="D91" s="20">
        <v>15969712.5</v>
      </c>
      <c r="E91" s="20">
        <v>15942762.310000001</v>
      </c>
    </row>
    <row r="92" spans="1:5" ht="15" customHeight="1" x14ac:dyDescent="0.25">
      <c r="A92" s="21" t="s">
        <v>54</v>
      </c>
      <c r="B92" s="18" t="s">
        <v>62</v>
      </c>
      <c r="C92" s="23" t="s">
        <v>55</v>
      </c>
      <c r="D92" s="20">
        <v>15969712.5</v>
      </c>
      <c r="E92" s="20">
        <v>15942762.310000001</v>
      </c>
    </row>
    <row r="93" spans="1:5" ht="201" customHeight="1" x14ac:dyDescent="0.25">
      <c r="A93" s="21" t="s">
        <v>63</v>
      </c>
      <c r="B93" s="18" t="s">
        <v>64</v>
      </c>
      <c r="C93" s="22"/>
      <c r="D93" s="20">
        <v>1516967.09</v>
      </c>
      <c r="E93" s="20">
        <v>1516967.09</v>
      </c>
    </row>
    <row r="94" spans="1:5" ht="15" customHeight="1" x14ac:dyDescent="0.25">
      <c r="A94" s="21" t="s">
        <v>12</v>
      </c>
      <c r="B94" s="18" t="s">
        <v>64</v>
      </c>
      <c r="C94" s="23" t="s">
        <v>13</v>
      </c>
      <c r="D94" s="20">
        <f>963459.31+552507.78</f>
        <v>1515967.09</v>
      </c>
      <c r="E94" s="20">
        <f>963459.31+553507.78</f>
        <v>1516967.09</v>
      </c>
    </row>
    <row r="95" spans="1:5" ht="15" customHeight="1" x14ac:dyDescent="0.25">
      <c r="A95" s="21" t="s">
        <v>54</v>
      </c>
      <c r="B95" s="18" t="s">
        <v>64</v>
      </c>
      <c r="C95" s="23" t="s">
        <v>55</v>
      </c>
      <c r="D95" s="20">
        <f>963459.31+553507.78</f>
        <v>1516967.09</v>
      </c>
      <c r="E95" s="20">
        <f>963459.31+553507.78</f>
        <v>1516967.09</v>
      </c>
    </row>
    <row r="96" spans="1:5" ht="37.5" customHeight="1" x14ac:dyDescent="0.25">
      <c r="A96" s="17" t="s">
        <v>400</v>
      </c>
      <c r="B96" s="47" t="s">
        <v>401</v>
      </c>
      <c r="C96" s="49"/>
      <c r="D96" s="48">
        <v>42443139.07</v>
      </c>
      <c r="E96" s="48">
        <v>41193373.539999999</v>
      </c>
    </row>
    <row r="97" spans="1:5" ht="34.5" customHeight="1" x14ac:dyDescent="0.25">
      <c r="A97" s="21" t="s">
        <v>65</v>
      </c>
      <c r="B97" s="18" t="s">
        <v>66</v>
      </c>
      <c r="C97" s="22"/>
      <c r="D97" s="20">
        <v>10040070.93</v>
      </c>
      <c r="E97" s="20">
        <v>9450238.7100000009</v>
      </c>
    </row>
    <row r="98" spans="1:5" ht="15" customHeight="1" x14ac:dyDescent="0.25">
      <c r="A98" s="21" t="s">
        <v>12</v>
      </c>
      <c r="B98" s="18" t="s">
        <v>66</v>
      </c>
      <c r="C98" s="23" t="s">
        <v>13</v>
      </c>
      <c r="D98" s="20">
        <v>10040070.93</v>
      </c>
      <c r="E98" s="20">
        <v>9450238.7100000009</v>
      </c>
    </row>
    <row r="99" spans="1:5" ht="15" customHeight="1" x14ac:dyDescent="0.25">
      <c r="A99" s="21" t="s">
        <v>67</v>
      </c>
      <c r="B99" s="18" t="s">
        <v>66</v>
      </c>
      <c r="C99" s="23" t="s">
        <v>68</v>
      </c>
      <c r="D99" s="20">
        <v>10040070.93</v>
      </c>
      <c r="E99" s="20">
        <v>9450238.7100000009</v>
      </c>
    </row>
    <row r="100" spans="1:5" ht="31.5" customHeight="1" x14ac:dyDescent="0.25">
      <c r="A100" s="21" t="s">
        <v>69</v>
      </c>
      <c r="B100" s="18" t="s">
        <v>70</v>
      </c>
      <c r="C100" s="22"/>
      <c r="D100" s="20">
        <v>1304491.07</v>
      </c>
      <c r="E100" s="20">
        <v>711324.35</v>
      </c>
    </row>
    <row r="101" spans="1:5" ht="15" customHeight="1" x14ac:dyDescent="0.25">
      <c r="A101" s="21" t="s">
        <v>12</v>
      </c>
      <c r="B101" s="18" t="s">
        <v>70</v>
      </c>
      <c r="C101" s="23" t="s">
        <v>13</v>
      </c>
      <c r="D101" s="20">
        <v>1304491.07</v>
      </c>
      <c r="E101" s="20">
        <v>711324.35</v>
      </c>
    </row>
    <row r="102" spans="1:5" ht="15" customHeight="1" x14ac:dyDescent="0.25">
      <c r="A102" s="21" t="s">
        <v>67</v>
      </c>
      <c r="B102" s="18" t="s">
        <v>70</v>
      </c>
      <c r="C102" s="23" t="s">
        <v>68</v>
      </c>
      <c r="D102" s="20">
        <v>1304491.07</v>
      </c>
      <c r="E102" s="20">
        <v>711324.35</v>
      </c>
    </row>
    <row r="103" spans="1:5" ht="33" customHeight="1" x14ac:dyDescent="0.25">
      <c r="A103" s="21" t="s">
        <v>71</v>
      </c>
      <c r="B103" s="18" t="s">
        <v>72</v>
      </c>
      <c r="C103" s="22"/>
      <c r="D103" s="20">
        <v>9355283.6699999999</v>
      </c>
      <c r="E103" s="20">
        <v>9298733.6500000004</v>
      </c>
    </row>
    <row r="104" spans="1:5" ht="15" customHeight="1" x14ac:dyDescent="0.25">
      <c r="A104" s="21" t="s">
        <v>12</v>
      </c>
      <c r="B104" s="18" t="s">
        <v>72</v>
      </c>
      <c r="C104" s="23" t="s">
        <v>13</v>
      </c>
      <c r="D104" s="20">
        <v>9355283.6699999999</v>
      </c>
      <c r="E104" s="20">
        <v>9298733.6500000004</v>
      </c>
    </row>
    <row r="105" spans="1:5" ht="15" customHeight="1" x14ac:dyDescent="0.25">
      <c r="A105" s="21" t="s">
        <v>67</v>
      </c>
      <c r="B105" s="18" t="s">
        <v>72</v>
      </c>
      <c r="C105" s="23" t="s">
        <v>68</v>
      </c>
      <c r="D105" s="20">
        <v>9355283.6699999999</v>
      </c>
      <c r="E105" s="20">
        <v>9298733.6500000004</v>
      </c>
    </row>
    <row r="106" spans="1:5" ht="48.75" customHeight="1" x14ac:dyDescent="0.25">
      <c r="A106" s="21" t="s">
        <v>73</v>
      </c>
      <c r="B106" s="18" t="s">
        <v>74</v>
      </c>
      <c r="C106" s="22"/>
      <c r="D106" s="20">
        <v>21743293.399999999</v>
      </c>
      <c r="E106" s="20">
        <v>21733076.829999998</v>
      </c>
    </row>
    <row r="107" spans="1:5" ht="15" customHeight="1" x14ac:dyDescent="0.25">
      <c r="A107" s="21" t="s">
        <v>12</v>
      </c>
      <c r="B107" s="18" t="s">
        <v>74</v>
      </c>
      <c r="C107" s="23" t="s">
        <v>13</v>
      </c>
      <c r="D107" s="20">
        <v>21743293.399999999</v>
      </c>
      <c r="E107" s="20">
        <v>21733076.829999998</v>
      </c>
    </row>
    <row r="108" spans="1:5" ht="15" customHeight="1" x14ac:dyDescent="0.25">
      <c r="A108" s="21" t="s">
        <v>67</v>
      </c>
      <c r="B108" s="18" t="s">
        <v>74</v>
      </c>
      <c r="C108" s="23" t="s">
        <v>68</v>
      </c>
      <c r="D108" s="20">
        <v>21743293.399999999</v>
      </c>
      <c r="E108" s="20">
        <v>21733076.829999998</v>
      </c>
    </row>
    <row r="109" spans="1:5" ht="36.75" customHeight="1" x14ac:dyDescent="0.25">
      <c r="A109" s="24" t="s">
        <v>235</v>
      </c>
      <c r="B109" s="13" t="s">
        <v>370</v>
      </c>
      <c r="C109" s="19"/>
      <c r="D109" s="25">
        <v>158996317.94</v>
      </c>
      <c r="E109" s="26">
        <v>157794506.13</v>
      </c>
    </row>
    <row r="110" spans="1:5" ht="17.25" customHeight="1" x14ac:dyDescent="0.25">
      <c r="A110" s="17" t="s">
        <v>236</v>
      </c>
      <c r="B110" s="47" t="s">
        <v>371</v>
      </c>
      <c r="C110" s="49"/>
      <c r="D110" s="48">
        <v>42846961.549999997</v>
      </c>
      <c r="E110" s="48">
        <v>42846961.549999997</v>
      </c>
    </row>
    <row r="111" spans="1:5" ht="37.5" customHeight="1" x14ac:dyDescent="0.25">
      <c r="A111" s="17" t="s">
        <v>237</v>
      </c>
      <c r="B111" s="47" t="s">
        <v>372</v>
      </c>
      <c r="C111" s="49"/>
      <c r="D111" s="48">
        <v>27846961.550000001</v>
      </c>
      <c r="E111" s="48">
        <v>27846961.550000001</v>
      </c>
    </row>
    <row r="112" spans="1:5" ht="46.5" customHeight="1" x14ac:dyDescent="0.25">
      <c r="A112" s="21" t="s">
        <v>75</v>
      </c>
      <c r="B112" s="18" t="s">
        <v>76</v>
      </c>
      <c r="C112" s="22"/>
      <c r="D112" s="20">
        <v>319160.21999999997</v>
      </c>
      <c r="E112" s="20">
        <v>319160.21999999997</v>
      </c>
    </row>
    <row r="113" spans="1:5" ht="15" customHeight="1" x14ac:dyDescent="0.25">
      <c r="A113" s="21" t="s">
        <v>77</v>
      </c>
      <c r="B113" s="18" t="s">
        <v>76</v>
      </c>
      <c r="C113" s="23" t="s">
        <v>78</v>
      </c>
      <c r="D113" s="20">
        <v>319160.21999999997</v>
      </c>
      <c r="E113" s="20">
        <v>319160.21999999997</v>
      </c>
    </row>
    <row r="114" spans="1:5" ht="15" customHeight="1" x14ac:dyDescent="0.25">
      <c r="A114" s="21" t="s">
        <v>79</v>
      </c>
      <c r="B114" s="18" t="s">
        <v>76</v>
      </c>
      <c r="C114" s="23" t="s">
        <v>80</v>
      </c>
      <c r="D114" s="20">
        <v>319160.21999999997</v>
      </c>
      <c r="E114" s="20">
        <v>319160.21999999997</v>
      </c>
    </row>
    <row r="115" spans="1:5" ht="45.75" customHeight="1" x14ac:dyDescent="0.25">
      <c r="A115" s="21" t="s">
        <v>81</v>
      </c>
      <c r="B115" s="18" t="s">
        <v>82</v>
      </c>
      <c r="C115" s="22"/>
      <c r="D115" s="20">
        <v>27527801.329999998</v>
      </c>
      <c r="E115" s="20">
        <v>27527801.329999998</v>
      </c>
    </row>
    <row r="116" spans="1:5" ht="15" customHeight="1" x14ac:dyDescent="0.25">
      <c r="A116" s="21" t="s">
        <v>12</v>
      </c>
      <c r="B116" s="18" t="s">
        <v>82</v>
      </c>
      <c r="C116" s="23" t="s">
        <v>13</v>
      </c>
      <c r="D116" s="20">
        <v>10554718.09</v>
      </c>
      <c r="E116" s="20">
        <v>10554718.09</v>
      </c>
    </row>
    <row r="117" spans="1:5" ht="15" customHeight="1" x14ac:dyDescent="0.25">
      <c r="A117" s="21" t="s">
        <v>54</v>
      </c>
      <c r="B117" s="18" t="s">
        <v>82</v>
      </c>
      <c r="C117" s="23" t="s">
        <v>55</v>
      </c>
      <c r="D117" s="20">
        <v>10554718.09</v>
      </c>
      <c r="E117" s="20">
        <v>10554718.09</v>
      </c>
    </row>
    <row r="118" spans="1:5" ht="15" customHeight="1" x14ac:dyDescent="0.25">
      <c r="A118" s="21" t="s">
        <v>77</v>
      </c>
      <c r="B118" s="18" t="s">
        <v>82</v>
      </c>
      <c r="C118" s="23" t="s">
        <v>78</v>
      </c>
      <c r="D118" s="20">
        <v>16973083.239999998</v>
      </c>
      <c r="E118" s="20">
        <v>16973083.239999998</v>
      </c>
    </row>
    <row r="119" spans="1:5" ht="15" customHeight="1" x14ac:dyDescent="0.25">
      <c r="A119" s="21" t="s">
        <v>79</v>
      </c>
      <c r="B119" s="18" t="s">
        <v>82</v>
      </c>
      <c r="C119" s="23" t="s">
        <v>80</v>
      </c>
      <c r="D119" s="20">
        <v>16973083.239999998</v>
      </c>
      <c r="E119" s="20">
        <v>16973083.239999998</v>
      </c>
    </row>
    <row r="120" spans="1:5" ht="30.75" customHeight="1" x14ac:dyDescent="0.25">
      <c r="A120" s="17" t="s">
        <v>238</v>
      </c>
      <c r="B120" s="47" t="s">
        <v>369</v>
      </c>
      <c r="C120" s="49"/>
      <c r="D120" s="48">
        <v>15000000</v>
      </c>
      <c r="E120" s="48">
        <v>15000000</v>
      </c>
    </row>
    <row r="121" spans="1:5" ht="15" customHeight="1" x14ac:dyDescent="0.25">
      <c r="A121" s="21" t="s">
        <v>83</v>
      </c>
      <c r="B121" s="18" t="s">
        <v>84</v>
      </c>
      <c r="C121" s="22"/>
      <c r="D121" s="20">
        <v>15000000</v>
      </c>
      <c r="E121" s="20">
        <v>15000000</v>
      </c>
    </row>
    <row r="122" spans="1:5" ht="15" customHeight="1" x14ac:dyDescent="0.25">
      <c r="A122" s="21" t="s">
        <v>77</v>
      </c>
      <c r="B122" s="18" t="s">
        <v>84</v>
      </c>
      <c r="C122" s="23" t="s">
        <v>78</v>
      </c>
      <c r="D122" s="20">
        <v>15000000</v>
      </c>
      <c r="E122" s="20">
        <v>15000000</v>
      </c>
    </row>
    <row r="123" spans="1:5" ht="15" customHeight="1" x14ac:dyDescent="0.25">
      <c r="A123" s="21" t="s">
        <v>79</v>
      </c>
      <c r="B123" s="18" t="s">
        <v>84</v>
      </c>
      <c r="C123" s="23" t="s">
        <v>80</v>
      </c>
      <c r="D123" s="20">
        <v>15000000</v>
      </c>
      <c r="E123" s="20">
        <v>15000000</v>
      </c>
    </row>
    <row r="124" spans="1:5" ht="15" customHeight="1" x14ac:dyDescent="0.25">
      <c r="A124" s="17" t="s">
        <v>239</v>
      </c>
      <c r="B124" s="18" t="s">
        <v>368</v>
      </c>
      <c r="C124" s="19"/>
      <c r="D124" s="20">
        <v>116149356.39</v>
      </c>
      <c r="E124" s="20">
        <v>114947544.58</v>
      </c>
    </row>
    <row r="125" spans="1:5" ht="38.25" customHeight="1" x14ac:dyDescent="0.25">
      <c r="A125" s="17" t="s">
        <v>240</v>
      </c>
      <c r="B125" s="47" t="s">
        <v>367</v>
      </c>
      <c r="C125" s="49"/>
      <c r="D125" s="48">
        <v>34945623.219999999</v>
      </c>
      <c r="E125" s="48">
        <v>34506464.549999997</v>
      </c>
    </row>
    <row r="126" spans="1:5" ht="46.5" customHeight="1" x14ac:dyDescent="0.25">
      <c r="A126" s="21" t="s">
        <v>85</v>
      </c>
      <c r="B126" s="18" t="s">
        <v>86</v>
      </c>
      <c r="C126" s="22"/>
      <c r="D126" s="20">
        <v>29481597.789999999</v>
      </c>
      <c r="E126" s="20">
        <v>29052440.120000001</v>
      </c>
    </row>
    <row r="127" spans="1:5" ht="15" customHeight="1" x14ac:dyDescent="0.25">
      <c r="A127" s="21" t="s">
        <v>77</v>
      </c>
      <c r="B127" s="18" t="s">
        <v>86</v>
      </c>
      <c r="C127" s="23" t="s">
        <v>78</v>
      </c>
      <c r="D127" s="20">
        <v>29481597.789999999</v>
      </c>
      <c r="E127" s="20">
        <v>29052440.120000001</v>
      </c>
    </row>
    <row r="128" spans="1:5" ht="15" customHeight="1" x14ac:dyDescent="0.25">
      <c r="A128" s="21" t="s">
        <v>79</v>
      </c>
      <c r="B128" s="18" t="s">
        <v>86</v>
      </c>
      <c r="C128" s="23" t="s">
        <v>80</v>
      </c>
      <c r="D128" s="20">
        <v>29481597.789999999</v>
      </c>
      <c r="E128" s="20">
        <v>29052440.120000001</v>
      </c>
    </row>
    <row r="129" spans="1:5" ht="43.5" customHeight="1" x14ac:dyDescent="0.25">
      <c r="A129" s="21" t="s">
        <v>87</v>
      </c>
      <c r="B129" s="18" t="s">
        <v>88</v>
      </c>
      <c r="C129" s="22"/>
      <c r="D129" s="20">
        <v>152000</v>
      </c>
      <c r="E129" s="20">
        <v>152000</v>
      </c>
    </row>
    <row r="130" spans="1:5" ht="15" customHeight="1" x14ac:dyDescent="0.25">
      <c r="A130" s="21" t="s">
        <v>77</v>
      </c>
      <c r="B130" s="18" t="s">
        <v>88</v>
      </c>
      <c r="C130" s="23" t="s">
        <v>78</v>
      </c>
      <c r="D130" s="20">
        <v>152000</v>
      </c>
      <c r="E130" s="20">
        <v>152000</v>
      </c>
    </row>
    <row r="131" spans="1:5" ht="15" customHeight="1" x14ac:dyDescent="0.25">
      <c r="A131" s="21" t="s">
        <v>79</v>
      </c>
      <c r="B131" s="18" t="s">
        <v>88</v>
      </c>
      <c r="C131" s="23" t="s">
        <v>80</v>
      </c>
      <c r="D131" s="20">
        <v>152000</v>
      </c>
      <c r="E131" s="20">
        <v>152000</v>
      </c>
    </row>
    <row r="132" spans="1:5" ht="31.5" customHeight="1" x14ac:dyDescent="0.25">
      <c r="A132" s="21" t="s">
        <v>89</v>
      </c>
      <c r="B132" s="18" t="s">
        <v>90</v>
      </c>
      <c r="C132" s="22"/>
      <c r="D132" s="20">
        <v>60385</v>
      </c>
      <c r="E132" s="20">
        <v>50384</v>
      </c>
    </row>
    <row r="133" spans="1:5" ht="15" customHeight="1" x14ac:dyDescent="0.25">
      <c r="A133" s="21" t="s">
        <v>77</v>
      </c>
      <c r="B133" s="18" t="s">
        <v>90</v>
      </c>
      <c r="C133" s="23" t="s">
        <v>78</v>
      </c>
      <c r="D133" s="20">
        <v>60385</v>
      </c>
      <c r="E133" s="20">
        <v>50384</v>
      </c>
    </row>
    <row r="134" spans="1:5" ht="15" customHeight="1" x14ac:dyDescent="0.25">
      <c r="A134" s="21" t="s">
        <v>79</v>
      </c>
      <c r="B134" s="18" t="s">
        <v>90</v>
      </c>
      <c r="C134" s="23" t="s">
        <v>80</v>
      </c>
      <c r="D134" s="20">
        <v>60385</v>
      </c>
      <c r="E134" s="20">
        <v>50384</v>
      </c>
    </row>
    <row r="135" spans="1:5" ht="34.5" customHeight="1" x14ac:dyDescent="0.25">
      <c r="A135" s="21" t="s">
        <v>91</v>
      </c>
      <c r="B135" s="18" t="s">
        <v>92</v>
      </c>
      <c r="C135" s="22"/>
      <c r="D135" s="20">
        <v>5251640.43</v>
      </c>
      <c r="E135" s="20">
        <v>5251640.43</v>
      </c>
    </row>
    <row r="136" spans="1:5" ht="15" customHeight="1" x14ac:dyDescent="0.25">
      <c r="A136" s="21" t="s">
        <v>77</v>
      </c>
      <c r="B136" s="18" t="s">
        <v>92</v>
      </c>
      <c r="C136" s="23" t="s">
        <v>78</v>
      </c>
      <c r="D136" s="20">
        <f>1905782.07+3345858.36</f>
        <v>5251640.43</v>
      </c>
      <c r="E136" s="20">
        <f>1905782.07+3345858.36</f>
        <v>5251640.43</v>
      </c>
    </row>
    <row r="137" spans="1:5" ht="15" customHeight="1" x14ac:dyDescent="0.25">
      <c r="A137" s="21" t="s">
        <v>79</v>
      </c>
      <c r="B137" s="18" t="s">
        <v>92</v>
      </c>
      <c r="C137" s="23" t="s">
        <v>80</v>
      </c>
      <c r="D137" s="20">
        <f>1905782.07+3345858.36</f>
        <v>5251640.43</v>
      </c>
      <c r="E137" s="20">
        <f>1905782.07+3345858.36</f>
        <v>5251640.43</v>
      </c>
    </row>
    <row r="138" spans="1:5" ht="48" customHeight="1" x14ac:dyDescent="0.25">
      <c r="A138" s="17" t="s">
        <v>241</v>
      </c>
      <c r="B138" s="47" t="s">
        <v>366</v>
      </c>
      <c r="C138" s="49"/>
      <c r="D138" s="48">
        <v>9930208.1199999992</v>
      </c>
      <c r="E138" s="48">
        <v>9723106.4900000002</v>
      </c>
    </row>
    <row r="139" spans="1:5" ht="33" customHeight="1" x14ac:dyDescent="0.25">
      <c r="A139" s="21" t="s">
        <v>93</v>
      </c>
      <c r="B139" s="18" t="s">
        <v>94</v>
      </c>
      <c r="C139" s="22"/>
      <c r="D139" s="20">
        <v>8900626.1999999993</v>
      </c>
      <c r="E139" s="20">
        <v>8693528.5700000003</v>
      </c>
    </row>
    <row r="140" spans="1:5" ht="15" customHeight="1" x14ac:dyDescent="0.25">
      <c r="A140" s="21" t="s">
        <v>77</v>
      </c>
      <c r="B140" s="18" t="s">
        <v>94</v>
      </c>
      <c r="C140" s="23" t="s">
        <v>78</v>
      </c>
      <c r="D140" s="20">
        <v>8900626.1999999993</v>
      </c>
      <c r="E140" s="20">
        <v>8693528.5700000003</v>
      </c>
    </row>
    <row r="141" spans="1:5" ht="15" customHeight="1" x14ac:dyDescent="0.25">
      <c r="A141" s="21" t="s">
        <v>79</v>
      </c>
      <c r="B141" s="18" t="s">
        <v>94</v>
      </c>
      <c r="C141" s="23" t="s">
        <v>80</v>
      </c>
      <c r="D141" s="27">
        <v>8900626.1999999993</v>
      </c>
      <c r="E141" s="20">
        <v>8693528.5700000003</v>
      </c>
    </row>
    <row r="142" spans="1:5" ht="79.5" customHeight="1" x14ac:dyDescent="0.25">
      <c r="A142" s="21" t="s">
        <v>95</v>
      </c>
      <c r="B142" s="18" t="s">
        <v>96</v>
      </c>
      <c r="C142" s="22"/>
      <c r="D142" s="28">
        <v>95854</v>
      </c>
      <c r="E142" s="20">
        <v>95850</v>
      </c>
    </row>
    <row r="143" spans="1:5" ht="15" customHeight="1" x14ac:dyDescent="0.25">
      <c r="A143" s="21" t="s">
        <v>77</v>
      </c>
      <c r="B143" s="18" t="s">
        <v>96</v>
      </c>
      <c r="C143" s="23" t="s">
        <v>78</v>
      </c>
      <c r="D143" s="28">
        <v>95854</v>
      </c>
      <c r="E143" s="20">
        <v>95850</v>
      </c>
    </row>
    <row r="144" spans="1:5" ht="15" customHeight="1" x14ac:dyDescent="0.25">
      <c r="A144" s="21" t="s">
        <v>79</v>
      </c>
      <c r="B144" s="18" t="s">
        <v>96</v>
      </c>
      <c r="C144" s="23" t="s">
        <v>80</v>
      </c>
      <c r="D144" s="28">
        <v>95854</v>
      </c>
      <c r="E144" s="20">
        <v>95850</v>
      </c>
    </row>
    <row r="145" spans="1:5" ht="34.5" customHeight="1" x14ac:dyDescent="0.25">
      <c r="A145" s="21" t="s">
        <v>91</v>
      </c>
      <c r="B145" s="18" t="s">
        <v>97</v>
      </c>
      <c r="C145" s="22"/>
      <c r="D145" s="28">
        <v>933727.92</v>
      </c>
      <c r="E145" s="20">
        <v>933727.92</v>
      </c>
    </row>
    <row r="146" spans="1:5" ht="15" customHeight="1" x14ac:dyDescent="0.25">
      <c r="A146" s="21" t="s">
        <v>77</v>
      </c>
      <c r="B146" s="18" t="s">
        <v>97</v>
      </c>
      <c r="C146" s="23" t="s">
        <v>78</v>
      </c>
      <c r="D146" s="28">
        <v>933727.92</v>
      </c>
      <c r="E146" s="20">
        <v>933727.92</v>
      </c>
    </row>
    <row r="147" spans="1:5" ht="15" customHeight="1" x14ac:dyDescent="0.25">
      <c r="A147" s="21" t="s">
        <v>79</v>
      </c>
      <c r="B147" s="18" t="s">
        <v>97</v>
      </c>
      <c r="C147" s="23" t="s">
        <v>80</v>
      </c>
      <c r="D147" s="28">
        <v>933727.92</v>
      </c>
      <c r="E147" s="20">
        <v>933727.92</v>
      </c>
    </row>
    <row r="148" spans="1:5" ht="39" customHeight="1" x14ac:dyDescent="0.25">
      <c r="A148" s="17" t="s">
        <v>242</v>
      </c>
      <c r="B148" s="47" t="s">
        <v>365</v>
      </c>
      <c r="C148" s="49"/>
      <c r="D148" s="50">
        <v>30552713.800000001</v>
      </c>
      <c r="E148" s="48">
        <v>30301769.719999999</v>
      </c>
    </row>
    <row r="149" spans="1:5" ht="33" customHeight="1" x14ac:dyDescent="0.25">
      <c r="A149" s="21" t="s">
        <v>98</v>
      </c>
      <c r="B149" s="18" t="s">
        <v>99</v>
      </c>
      <c r="C149" s="22"/>
      <c r="D149" s="28">
        <v>26621587.190000001</v>
      </c>
      <c r="E149" s="20">
        <v>26370662.109999999</v>
      </c>
    </row>
    <row r="150" spans="1:5" ht="15" customHeight="1" x14ac:dyDescent="0.25">
      <c r="A150" s="21" t="s">
        <v>77</v>
      </c>
      <c r="B150" s="18" t="s">
        <v>99</v>
      </c>
      <c r="C150" s="23" t="s">
        <v>78</v>
      </c>
      <c r="D150" s="28">
        <v>26621587.190000001</v>
      </c>
      <c r="E150" s="20">
        <v>26370662.109999999</v>
      </c>
    </row>
    <row r="151" spans="1:5" ht="15" customHeight="1" x14ac:dyDescent="0.25">
      <c r="A151" s="21" t="s">
        <v>79</v>
      </c>
      <c r="B151" s="18" t="s">
        <v>99</v>
      </c>
      <c r="C151" s="23" t="s">
        <v>80</v>
      </c>
      <c r="D151" s="29">
        <v>26621587.190000001</v>
      </c>
      <c r="E151" s="20">
        <v>26370662.109999999</v>
      </c>
    </row>
    <row r="152" spans="1:5" ht="49.5" customHeight="1" x14ac:dyDescent="0.25">
      <c r="A152" s="21" t="s">
        <v>87</v>
      </c>
      <c r="B152" s="18" t="s">
        <v>100</v>
      </c>
      <c r="C152" s="22"/>
      <c r="D152" s="20">
        <v>156046.92000000001</v>
      </c>
      <c r="E152" s="20">
        <v>156046.92000000001</v>
      </c>
    </row>
    <row r="153" spans="1:5" ht="15" customHeight="1" x14ac:dyDescent="0.25">
      <c r="A153" s="21" t="s">
        <v>77</v>
      </c>
      <c r="B153" s="18" t="s">
        <v>100</v>
      </c>
      <c r="C153" s="23" t="s">
        <v>78</v>
      </c>
      <c r="D153" s="20">
        <v>156046.92000000001</v>
      </c>
      <c r="E153" s="20">
        <v>156046.92000000001</v>
      </c>
    </row>
    <row r="154" spans="1:5" ht="15" customHeight="1" x14ac:dyDescent="0.25">
      <c r="A154" s="21" t="s">
        <v>79</v>
      </c>
      <c r="B154" s="18" t="s">
        <v>100</v>
      </c>
      <c r="C154" s="23" t="s">
        <v>80</v>
      </c>
      <c r="D154" s="20">
        <v>156046.92000000001</v>
      </c>
      <c r="E154" s="20">
        <v>156046.92000000001</v>
      </c>
    </row>
    <row r="155" spans="1:5" ht="79.5" customHeight="1" x14ac:dyDescent="0.25">
      <c r="A155" s="21" t="s">
        <v>101</v>
      </c>
      <c r="B155" s="18" t="s">
        <v>102</v>
      </c>
      <c r="C155" s="22"/>
      <c r="D155" s="20">
        <v>273600</v>
      </c>
      <c r="E155" s="20">
        <v>273581</v>
      </c>
    </row>
    <row r="156" spans="1:5" ht="15" customHeight="1" x14ac:dyDescent="0.25">
      <c r="A156" s="21" t="s">
        <v>77</v>
      </c>
      <c r="B156" s="18" t="s">
        <v>102</v>
      </c>
      <c r="C156" s="23" t="s">
        <v>78</v>
      </c>
      <c r="D156" s="20">
        <v>273600</v>
      </c>
      <c r="E156" s="20">
        <v>273581</v>
      </c>
    </row>
    <row r="157" spans="1:5" ht="15" customHeight="1" x14ac:dyDescent="0.25">
      <c r="A157" s="21" t="s">
        <v>79</v>
      </c>
      <c r="B157" s="18" t="s">
        <v>102</v>
      </c>
      <c r="C157" s="23" t="s">
        <v>80</v>
      </c>
      <c r="D157" s="20">
        <v>273600</v>
      </c>
      <c r="E157" s="20">
        <v>273581</v>
      </c>
    </row>
    <row r="158" spans="1:5" ht="34.5" customHeight="1" x14ac:dyDescent="0.25">
      <c r="A158" s="21" t="s">
        <v>91</v>
      </c>
      <c r="B158" s="18" t="s">
        <v>103</v>
      </c>
      <c r="C158" s="22"/>
      <c r="D158" s="20">
        <v>3501479.69</v>
      </c>
      <c r="E158" s="20">
        <v>3501479.69</v>
      </c>
    </row>
    <row r="159" spans="1:5" ht="15" customHeight="1" x14ac:dyDescent="0.25">
      <c r="A159" s="21" t="s">
        <v>77</v>
      </c>
      <c r="B159" s="18" t="s">
        <v>103</v>
      </c>
      <c r="C159" s="23" t="s">
        <v>78</v>
      </c>
      <c r="D159" s="20">
        <v>3501479.69</v>
      </c>
      <c r="E159" s="20">
        <v>3501479.69</v>
      </c>
    </row>
    <row r="160" spans="1:5" ht="15" customHeight="1" x14ac:dyDescent="0.25">
      <c r="A160" s="21" t="s">
        <v>79</v>
      </c>
      <c r="B160" s="30" t="s">
        <v>103</v>
      </c>
      <c r="C160" s="23" t="s">
        <v>80</v>
      </c>
      <c r="D160" s="27">
        <v>3501479.69</v>
      </c>
      <c r="E160" s="20">
        <v>3501479.69</v>
      </c>
    </row>
    <row r="161" spans="1:5" ht="36" customHeight="1" x14ac:dyDescent="0.25">
      <c r="A161" s="17" t="s">
        <v>243</v>
      </c>
      <c r="B161" s="51" t="s">
        <v>364</v>
      </c>
      <c r="C161" s="49"/>
      <c r="D161" s="52">
        <v>39657045.469999999</v>
      </c>
      <c r="E161" s="48">
        <v>39352438.039999999</v>
      </c>
    </row>
    <row r="162" spans="1:5" ht="46.5" customHeight="1" x14ac:dyDescent="0.25">
      <c r="A162" s="32" t="s">
        <v>59</v>
      </c>
      <c r="B162" s="23" t="s">
        <v>104</v>
      </c>
      <c r="C162" s="22"/>
      <c r="D162" s="31">
        <v>39551980.469999999</v>
      </c>
      <c r="E162" s="20">
        <v>39247373.039999999</v>
      </c>
    </row>
    <row r="163" spans="1:5" ht="15" customHeight="1" x14ac:dyDescent="0.25">
      <c r="A163" s="32" t="s">
        <v>12</v>
      </c>
      <c r="B163" s="23" t="s">
        <v>104</v>
      </c>
      <c r="C163" s="23" t="s">
        <v>13</v>
      </c>
      <c r="D163" s="31">
        <v>39551980.469999999</v>
      </c>
      <c r="E163" s="20">
        <v>39247373.039999999</v>
      </c>
    </row>
    <row r="164" spans="1:5" ht="15" customHeight="1" x14ac:dyDescent="0.25">
      <c r="A164" s="32" t="s">
        <v>54</v>
      </c>
      <c r="B164" s="23" t="s">
        <v>104</v>
      </c>
      <c r="C164" s="23" t="s">
        <v>55</v>
      </c>
      <c r="D164" s="31">
        <v>39551980.469999999</v>
      </c>
      <c r="E164" s="20">
        <v>39247373.039999999</v>
      </c>
    </row>
    <row r="165" spans="1:5" ht="63" customHeight="1" x14ac:dyDescent="0.25">
      <c r="A165" s="32" t="s">
        <v>35</v>
      </c>
      <c r="B165" s="23" t="s">
        <v>105</v>
      </c>
      <c r="C165" s="22"/>
      <c r="D165" s="31">
        <v>105065</v>
      </c>
      <c r="E165" s="20">
        <v>105065</v>
      </c>
    </row>
    <row r="166" spans="1:5" ht="15" customHeight="1" x14ac:dyDescent="0.25">
      <c r="A166" s="32" t="s">
        <v>12</v>
      </c>
      <c r="B166" s="23" t="s">
        <v>105</v>
      </c>
      <c r="C166" s="23" t="s">
        <v>13</v>
      </c>
      <c r="D166" s="31">
        <v>105065</v>
      </c>
      <c r="E166" s="20">
        <v>105065</v>
      </c>
    </row>
    <row r="167" spans="1:5" ht="15" customHeight="1" x14ac:dyDescent="0.25">
      <c r="A167" s="32" t="s">
        <v>54</v>
      </c>
      <c r="B167" s="23" t="s">
        <v>105</v>
      </c>
      <c r="C167" s="23" t="s">
        <v>55</v>
      </c>
      <c r="D167" s="31">
        <v>105065</v>
      </c>
      <c r="E167" s="27">
        <v>105065</v>
      </c>
    </row>
    <row r="168" spans="1:5" ht="33" customHeight="1" x14ac:dyDescent="0.25">
      <c r="A168" s="17" t="s">
        <v>363</v>
      </c>
      <c r="B168" s="51" t="s">
        <v>362</v>
      </c>
      <c r="C168" s="49"/>
      <c r="D168" s="52">
        <v>1063765.78</v>
      </c>
      <c r="E168" s="52">
        <v>1063765.78</v>
      </c>
    </row>
    <row r="169" spans="1:5" ht="63" customHeight="1" x14ac:dyDescent="0.25">
      <c r="A169" s="32" t="s">
        <v>106</v>
      </c>
      <c r="B169" s="23" t="s">
        <v>107</v>
      </c>
      <c r="C169" s="22"/>
      <c r="D169" s="31">
        <v>1063765.78</v>
      </c>
      <c r="E169" s="31">
        <v>1063765.78</v>
      </c>
    </row>
    <row r="170" spans="1:5" ht="15" customHeight="1" x14ac:dyDescent="0.25">
      <c r="A170" s="32" t="s">
        <v>77</v>
      </c>
      <c r="B170" s="23" t="s">
        <v>107</v>
      </c>
      <c r="C170" s="23" t="s">
        <v>78</v>
      </c>
      <c r="D170" s="31">
        <v>1063765.78</v>
      </c>
      <c r="E170" s="31">
        <v>1063765.78</v>
      </c>
    </row>
    <row r="171" spans="1:5" ht="15" customHeight="1" x14ac:dyDescent="0.25">
      <c r="A171" s="32" t="s">
        <v>79</v>
      </c>
      <c r="B171" s="23" t="s">
        <v>107</v>
      </c>
      <c r="C171" s="23" t="s">
        <v>80</v>
      </c>
      <c r="D171" s="31">
        <v>1063765.78</v>
      </c>
      <c r="E171" s="31">
        <v>1063765.78</v>
      </c>
    </row>
    <row r="172" spans="1:5" ht="47.25" customHeight="1" x14ac:dyDescent="0.25">
      <c r="A172" s="24" t="s">
        <v>244</v>
      </c>
      <c r="B172" s="33" t="s">
        <v>361</v>
      </c>
      <c r="C172" s="19"/>
      <c r="D172" s="34">
        <v>35499356.130000003</v>
      </c>
      <c r="E172" s="34">
        <v>35283839.549999997</v>
      </c>
    </row>
    <row r="173" spans="1:5" ht="15" customHeight="1" x14ac:dyDescent="0.25">
      <c r="A173" s="17" t="s">
        <v>239</v>
      </c>
      <c r="B173" s="51" t="s">
        <v>246</v>
      </c>
      <c r="C173" s="49"/>
      <c r="D173" s="52">
        <v>35499356.130000003</v>
      </c>
      <c r="E173" s="52">
        <v>35283839.549999997</v>
      </c>
    </row>
    <row r="174" spans="1:5" ht="60.75" customHeight="1" x14ac:dyDescent="0.25">
      <c r="A174" s="17" t="s">
        <v>245</v>
      </c>
      <c r="B174" s="51" t="s">
        <v>247</v>
      </c>
      <c r="C174" s="49"/>
      <c r="D174" s="52">
        <v>35499356.130000003</v>
      </c>
      <c r="E174" s="52">
        <v>35283839.549999997</v>
      </c>
    </row>
    <row r="175" spans="1:5" ht="46.5" customHeight="1" x14ac:dyDescent="0.25">
      <c r="A175" s="21" t="s">
        <v>108</v>
      </c>
      <c r="B175" s="35" t="s">
        <v>109</v>
      </c>
      <c r="C175" s="22"/>
      <c r="D175" s="29">
        <v>8796378.1300000008</v>
      </c>
      <c r="E175" s="29">
        <v>8649803.75</v>
      </c>
    </row>
    <row r="176" spans="1:5" ht="15" customHeight="1" x14ac:dyDescent="0.25">
      <c r="A176" s="21" t="s">
        <v>110</v>
      </c>
      <c r="B176" s="18" t="s">
        <v>109</v>
      </c>
      <c r="C176" s="23" t="s">
        <v>111</v>
      </c>
      <c r="D176" s="20">
        <v>8796378.1300000008</v>
      </c>
      <c r="E176" s="20">
        <v>8649803.75</v>
      </c>
    </row>
    <row r="177" spans="1:5" ht="15" customHeight="1" x14ac:dyDescent="0.25">
      <c r="A177" s="21" t="s">
        <v>112</v>
      </c>
      <c r="B177" s="18" t="s">
        <v>109</v>
      </c>
      <c r="C177" s="23" t="s">
        <v>113</v>
      </c>
      <c r="D177" s="20">
        <v>8796378.1300000008</v>
      </c>
      <c r="E177" s="20">
        <v>8649803.75</v>
      </c>
    </row>
    <row r="178" spans="1:5" ht="32.25" customHeight="1" x14ac:dyDescent="0.25">
      <c r="A178" s="21" t="s">
        <v>114</v>
      </c>
      <c r="B178" s="18" t="s">
        <v>115</v>
      </c>
      <c r="C178" s="22"/>
      <c r="D178" s="20">
        <v>280478</v>
      </c>
      <c r="E178" s="20">
        <v>211651</v>
      </c>
    </row>
    <row r="179" spans="1:5" ht="15" customHeight="1" x14ac:dyDescent="0.25">
      <c r="A179" s="21" t="s">
        <v>110</v>
      </c>
      <c r="B179" s="18" t="s">
        <v>115</v>
      </c>
      <c r="C179" s="23" t="s">
        <v>111</v>
      </c>
      <c r="D179" s="20">
        <v>280478</v>
      </c>
      <c r="E179" s="20">
        <v>211651</v>
      </c>
    </row>
    <row r="180" spans="1:5" ht="15" customHeight="1" x14ac:dyDescent="0.25">
      <c r="A180" s="21" t="s">
        <v>116</v>
      </c>
      <c r="B180" s="18" t="s">
        <v>115</v>
      </c>
      <c r="C180" s="23" t="s">
        <v>117</v>
      </c>
      <c r="D180" s="20">
        <v>280478</v>
      </c>
      <c r="E180" s="20">
        <v>211651</v>
      </c>
    </row>
    <row r="181" spans="1:5" ht="48.75" customHeight="1" x14ac:dyDescent="0.25">
      <c r="A181" s="21" t="s">
        <v>118</v>
      </c>
      <c r="B181" s="18" t="s">
        <v>119</v>
      </c>
      <c r="C181" s="22"/>
      <c r="D181" s="20">
        <v>26422500</v>
      </c>
      <c r="E181" s="20">
        <v>26422384.800000001</v>
      </c>
    </row>
    <row r="182" spans="1:5" ht="15" customHeight="1" x14ac:dyDescent="0.25">
      <c r="A182" s="21" t="s">
        <v>110</v>
      </c>
      <c r="B182" s="18" t="s">
        <v>119</v>
      </c>
      <c r="C182" s="23" t="s">
        <v>111</v>
      </c>
      <c r="D182" s="20">
        <v>26422500</v>
      </c>
      <c r="E182" s="20">
        <v>26422384.800000001</v>
      </c>
    </row>
    <row r="183" spans="1:5" ht="15" customHeight="1" x14ac:dyDescent="0.25">
      <c r="A183" s="21" t="s">
        <v>112</v>
      </c>
      <c r="B183" s="18" t="s">
        <v>119</v>
      </c>
      <c r="C183" s="23" t="s">
        <v>113</v>
      </c>
      <c r="D183" s="27">
        <v>26422500</v>
      </c>
      <c r="E183" s="20">
        <v>26422384.800000001</v>
      </c>
    </row>
    <row r="184" spans="1:5" ht="48.75" customHeight="1" x14ac:dyDescent="0.25">
      <c r="A184" s="24" t="s">
        <v>360</v>
      </c>
      <c r="B184" s="13" t="s">
        <v>250</v>
      </c>
      <c r="C184" s="19"/>
      <c r="D184" s="34">
        <v>204295.03</v>
      </c>
      <c r="E184" s="26">
        <v>191050</v>
      </c>
    </row>
    <row r="185" spans="1:5" ht="18" customHeight="1" x14ac:dyDescent="0.25">
      <c r="A185" s="17" t="s">
        <v>239</v>
      </c>
      <c r="B185" s="47" t="s">
        <v>249</v>
      </c>
      <c r="C185" s="49"/>
      <c r="D185" s="52">
        <v>204295.03</v>
      </c>
      <c r="E185" s="48">
        <v>191050</v>
      </c>
    </row>
    <row r="186" spans="1:5" ht="39" customHeight="1" x14ac:dyDescent="0.25">
      <c r="A186" s="17" t="s">
        <v>359</v>
      </c>
      <c r="B186" s="47" t="s">
        <v>248</v>
      </c>
      <c r="C186" s="49"/>
      <c r="D186" s="52">
        <v>104295.03</v>
      </c>
      <c r="E186" s="48">
        <v>91050</v>
      </c>
    </row>
    <row r="187" spans="1:5" ht="78.75" customHeight="1" x14ac:dyDescent="0.25">
      <c r="A187" s="21" t="s">
        <v>120</v>
      </c>
      <c r="B187" s="18" t="s">
        <v>121</v>
      </c>
      <c r="C187" s="22"/>
      <c r="D187" s="31">
        <v>104295.03</v>
      </c>
      <c r="E187" s="20">
        <v>91050</v>
      </c>
    </row>
    <row r="188" spans="1:5" ht="31.5" customHeight="1" x14ac:dyDescent="0.25">
      <c r="A188" s="21" t="s">
        <v>122</v>
      </c>
      <c r="B188" s="18" t="s">
        <v>121</v>
      </c>
      <c r="C188" s="23" t="s">
        <v>123</v>
      </c>
      <c r="D188" s="31">
        <v>104295.03</v>
      </c>
      <c r="E188" s="20">
        <v>91050</v>
      </c>
    </row>
    <row r="189" spans="1:5" ht="34.5" customHeight="1" x14ac:dyDescent="0.25">
      <c r="A189" s="21" t="s">
        <v>124</v>
      </c>
      <c r="B189" s="18" t="s">
        <v>121</v>
      </c>
      <c r="C189" s="23" t="s">
        <v>125</v>
      </c>
      <c r="D189" s="31">
        <v>104295.03</v>
      </c>
      <c r="E189" s="20">
        <v>91050</v>
      </c>
    </row>
    <row r="190" spans="1:5" ht="45" customHeight="1" x14ac:dyDescent="0.25">
      <c r="A190" s="17" t="s">
        <v>357</v>
      </c>
      <c r="B190" s="47" t="s">
        <v>358</v>
      </c>
      <c r="C190" s="49"/>
      <c r="D190" s="52">
        <v>100000</v>
      </c>
      <c r="E190" s="48">
        <v>100000</v>
      </c>
    </row>
    <row r="191" spans="1:5" ht="34.5" customHeight="1" x14ac:dyDescent="0.25">
      <c r="A191" s="21" t="s">
        <v>126</v>
      </c>
      <c r="B191" s="18" t="s">
        <v>127</v>
      </c>
      <c r="C191" s="22"/>
      <c r="D191" s="31">
        <v>100000</v>
      </c>
      <c r="E191" s="20">
        <v>100000</v>
      </c>
    </row>
    <row r="192" spans="1:5" ht="15" customHeight="1" x14ac:dyDescent="0.25">
      <c r="A192" s="21" t="s">
        <v>110</v>
      </c>
      <c r="B192" s="18" t="s">
        <v>127</v>
      </c>
      <c r="C192" s="23" t="s">
        <v>111</v>
      </c>
      <c r="D192" s="31">
        <v>100000</v>
      </c>
      <c r="E192" s="20">
        <v>100000</v>
      </c>
    </row>
    <row r="193" spans="1:5" ht="15" customHeight="1" x14ac:dyDescent="0.25">
      <c r="A193" s="21" t="s">
        <v>112</v>
      </c>
      <c r="B193" s="18" t="s">
        <v>127</v>
      </c>
      <c r="C193" s="23" t="s">
        <v>113</v>
      </c>
      <c r="D193" s="31">
        <v>100000</v>
      </c>
      <c r="E193" s="20">
        <v>100000</v>
      </c>
    </row>
    <row r="194" spans="1:5" ht="45" customHeight="1" x14ac:dyDescent="0.25">
      <c r="A194" s="24" t="s">
        <v>356</v>
      </c>
      <c r="B194" s="13" t="s">
        <v>253</v>
      </c>
      <c r="C194" s="19"/>
      <c r="D194" s="34">
        <v>133901791.88</v>
      </c>
      <c r="E194" s="26">
        <v>133027638.26000001</v>
      </c>
    </row>
    <row r="195" spans="1:5" ht="15" customHeight="1" x14ac:dyDescent="0.25">
      <c r="A195" s="17" t="s">
        <v>236</v>
      </c>
      <c r="B195" s="47" t="s">
        <v>252</v>
      </c>
      <c r="C195" s="49"/>
      <c r="D195" s="52">
        <v>124872314.90000001</v>
      </c>
      <c r="E195" s="48">
        <v>124695427.26000001</v>
      </c>
    </row>
    <row r="196" spans="1:5" ht="29.25" customHeight="1" x14ac:dyDescent="0.25">
      <c r="A196" s="17" t="s">
        <v>355</v>
      </c>
      <c r="B196" s="47" t="s">
        <v>251</v>
      </c>
      <c r="C196" s="49"/>
      <c r="D196" s="52">
        <v>44648038.07</v>
      </c>
      <c r="E196" s="48">
        <v>44471150.43</v>
      </c>
    </row>
    <row r="197" spans="1:5" ht="75" customHeight="1" x14ac:dyDescent="0.25">
      <c r="A197" s="21" t="s">
        <v>128</v>
      </c>
      <c r="B197" s="18" t="s">
        <v>129</v>
      </c>
      <c r="C197" s="22"/>
      <c r="D197" s="31">
        <v>44648038.07</v>
      </c>
      <c r="E197" s="20">
        <v>44471150.43</v>
      </c>
    </row>
    <row r="198" spans="1:5" ht="15" customHeight="1" x14ac:dyDescent="0.25">
      <c r="A198" s="21" t="s">
        <v>130</v>
      </c>
      <c r="B198" s="18" t="s">
        <v>129</v>
      </c>
      <c r="C198" s="23" t="s">
        <v>131</v>
      </c>
      <c r="D198" s="31">
        <v>44648038.07</v>
      </c>
      <c r="E198" s="20">
        <v>44471150.43</v>
      </c>
    </row>
    <row r="199" spans="1:5" ht="15" customHeight="1" x14ac:dyDescent="0.25">
      <c r="A199" s="21" t="s">
        <v>132</v>
      </c>
      <c r="B199" s="18" t="s">
        <v>129</v>
      </c>
      <c r="C199" s="23" t="s">
        <v>133</v>
      </c>
      <c r="D199" s="31">
        <v>44648038.07</v>
      </c>
      <c r="E199" s="20">
        <v>44471150.43</v>
      </c>
    </row>
    <row r="200" spans="1:5" ht="48" customHeight="1" x14ac:dyDescent="0.25">
      <c r="A200" s="17" t="s">
        <v>255</v>
      </c>
      <c r="B200" s="47" t="s">
        <v>254</v>
      </c>
      <c r="C200" s="49"/>
      <c r="D200" s="52">
        <v>80224276.829999998</v>
      </c>
      <c r="E200" s="48">
        <v>80224276.829999998</v>
      </c>
    </row>
    <row r="201" spans="1:5" ht="36" customHeight="1" x14ac:dyDescent="0.25">
      <c r="A201" s="21" t="s">
        <v>134</v>
      </c>
      <c r="B201" s="18" t="s">
        <v>135</v>
      </c>
      <c r="C201" s="22"/>
      <c r="D201" s="31">
        <v>6819661.1200000001</v>
      </c>
      <c r="E201" s="20">
        <v>6819661.1200000001</v>
      </c>
    </row>
    <row r="202" spans="1:5" ht="15" customHeight="1" x14ac:dyDescent="0.25">
      <c r="A202" s="21" t="s">
        <v>130</v>
      </c>
      <c r="B202" s="18" t="s">
        <v>135</v>
      </c>
      <c r="C202" s="23" t="s">
        <v>131</v>
      </c>
      <c r="D202" s="31">
        <v>6819661.1200000001</v>
      </c>
      <c r="E202" s="20">
        <v>6819661.1200000001</v>
      </c>
    </row>
    <row r="203" spans="1:5" ht="15" customHeight="1" x14ac:dyDescent="0.25">
      <c r="A203" s="21" t="s">
        <v>132</v>
      </c>
      <c r="B203" s="18" t="s">
        <v>135</v>
      </c>
      <c r="C203" s="23" t="s">
        <v>133</v>
      </c>
      <c r="D203" s="31">
        <v>6819661.1200000001</v>
      </c>
      <c r="E203" s="20">
        <v>6819661.1200000001</v>
      </c>
    </row>
    <row r="204" spans="1:5" ht="93" customHeight="1" x14ac:dyDescent="0.25">
      <c r="A204" s="21" t="s">
        <v>136</v>
      </c>
      <c r="B204" s="18" t="s">
        <v>137</v>
      </c>
      <c r="C204" s="22"/>
      <c r="D204" s="31">
        <v>43404615.710000001</v>
      </c>
      <c r="E204" s="20">
        <v>43404615.710000001</v>
      </c>
    </row>
    <row r="205" spans="1:5" ht="15" customHeight="1" x14ac:dyDescent="0.25">
      <c r="A205" s="21" t="s">
        <v>130</v>
      </c>
      <c r="B205" s="18" t="s">
        <v>137</v>
      </c>
      <c r="C205" s="23" t="s">
        <v>131</v>
      </c>
      <c r="D205" s="31">
        <v>43404615.710000001</v>
      </c>
      <c r="E205" s="20">
        <v>43404615.710000001</v>
      </c>
    </row>
    <row r="206" spans="1:5" ht="15" customHeight="1" x14ac:dyDescent="0.25">
      <c r="A206" s="21" t="s">
        <v>132</v>
      </c>
      <c r="B206" s="18" t="s">
        <v>137</v>
      </c>
      <c r="C206" s="23" t="s">
        <v>133</v>
      </c>
      <c r="D206" s="31">
        <v>43404615.710000001</v>
      </c>
      <c r="E206" s="20">
        <v>43404615.710000001</v>
      </c>
    </row>
    <row r="207" spans="1:5" ht="105.75" customHeight="1" x14ac:dyDescent="0.25">
      <c r="A207" s="21" t="s">
        <v>138</v>
      </c>
      <c r="B207" s="18" t="s">
        <v>139</v>
      </c>
      <c r="C207" s="22"/>
      <c r="D207" s="31">
        <v>30000000</v>
      </c>
      <c r="E207" s="20">
        <v>30000000</v>
      </c>
    </row>
    <row r="208" spans="1:5" ht="15" customHeight="1" x14ac:dyDescent="0.25">
      <c r="A208" s="21" t="s">
        <v>130</v>
      </c>
      <c r="B208" s="18" t="s">
        <v>139</v>
      </c>
      <c r="C208" s="23" t="s">
        <v>131</v>
      </c>
      <c r="D208" s="31">
        <v>30000000</v>
      </c>
      <c r="E208" s="20">
        <v>30000000</v>
      </c>
    </row>
    <row r="209" spans="1:5" ht="15" customHeight="1" x14ac:dyDescent="0.25">
      <c r="A209" s="21" t="s">
        <v>132</v>
      </c>
      <c r="B209" s="18" t="s">
        <v>139</v>
      </c>
      <c r="C209" s="23" t="s">
        <v>133</v>
      </c>
      <c r="D209" s="31">
        <v>30000000</v>
      </c>
      <c r="E209" s="20">
        <v>30000000</v>
      </c>
    </row>
    <row r="210" spans="1:5" ht="18" customHeight="1" x14ac:dyDescent="0.25">
      <c r="A210" s="17" t="s">
        <v>239</v>
      </c>
      <c r="B210" s="47" t="s">
        <v>257</v>
      </c>
      <c r="C210" s="49"/>
      <c r="D210" s="52">
        <v>9029476.9800000004</v>
      </c>
      <c r="E210" s="48">
        <v>8332211</v>
      </c>
    </row>
    <row r="211" spans="1:5" ht="38.25" customHeight="1" x14ac:dyDescent="0.25">
      <c r="A211" s="17" t="s">
        <v>354</v>
      </c>
      <c r="B211" s="47" t="s">
        <v>256</v>
      </c>
      <c r="C211" s="49"/>
      <c r="D211" s="52">
        <v>6798698.7000000002</v>
      </c>
      <c r="E211" s="48">
        <v>6483412</v>
      </c>
    </row>
    <row r="212" spans="1:5" ht="63.75" customHeight="1" x14ac:dyDescent="0.25">
      <c r="A212" s="21" t="s">
        <v>140</v>
      </c>
      <c r="B212" s="18" t="s">
        <v>141</v>
      </c>
      <c r="C212" s="22"/>
      <c r="D212" s="31">
        <v>4710214.7</v>
      </c>
      <c r="E212" s="20">
        <v>4710214.7</v>
      </c>
    </row>
    <row r="213" spans="1:5" ht="15" customHeight="1" x14ac:dyDescent="0.25">
      <c r="A213" s="21" t="s">
        <v>130</v>
      </c>
      <c r="B213" s="18" t="s">
        <v>141</v>
      </c>
      <c r="C213" s="23" t="s">
        <v>131</v>
      </c>
      <c r="D213" s="31">
        <v>4710214.7</v>
      </c>
      <c r="E213" s="20">
        <v>4710214.7</v>
      </c>
    </row>
    <row r="214" spans="1:5" ht="15" customHeight="1" x14ac:dyDescent="0.25">
      <c r="A214" s="21" t="s">
        <v>132</v>
      </c>
      <c r="B214" s="18" t="s">
        <v>141</v>
      </c>
      <c r="C214" s="23" t="s">
        <v>133</v>
      </c>
      <c r="D214" s="31">
        <v>4710214.7</v>
      </c>
      <c r="E214" s="20">
        <v>4710214.7</v>
      </c>
    </row>
    <row r="215" spans="1:5" ht="33" customHeight="1" x14ac:dyDescent="0.25">
      <c r="A215" s="21" t="s">
        <v>142</v>
      </c>
      <c r="B215" s="18" t="s">
        <v>143</v>
      </c>
      <c r="C215" s="22"/>
      <c r="D215" s="31">
        <v>2088484</v>
      </c>
      <c r="E215" s="20">
        <v>1773197.3</v>
      </c>
    </row>
    <row r="216" spans="1:5" ht="15" customHeight="1" x14ac:dyDescent="0.25">
      <c r="A216" s="21" t="s">
        <v>130</v>
      </c>
      <c r="B216" s="18" t="s">
        <v>143</v>
      </c>
      <c r="C216" s="23" t="s">
        <v>131</v>
      </c>
      <c r="D216" s="31">
        <v>2088484</v>
      </c>
      <c r="E216" s="20">
        <v>1773197.3</v>
      </c>
    </row>
    <row r="217" spans="1:5" ht="15" customHeight="1" x14ac:dyDescent="0.25">
      <c r="A217" s="21" t="s">
        <v>132</v>
      </c>
      <c r="B217" s="18" t="s">
        <v>143</v>
      </c>
      <c r="C217" s="23" t="s">
        <v>133</v>
      </c>
      <c r="D217" s="31">
        <v>2088484</v>
      </c>
      <c r="E217" s="20">
        <v>1773197.3</v>
      </c>
    </row>
    <row r="218" spans="1:5" ht="38.25" customHeight="1" x14ac:dyDescent="0.25">
      <c r="A218" s="17" t="s">
        <v>353</v>
      </c>
      <c r="B218" s="47" t="s">
        <v>257</v>
      </c>
      <c r="C218" s="49"/>
      <c r="D218" s="52">
        <v>605858.23</v>
      </c>
      <c r="E218" s="48">
        <v>225846</v>
      </c>
    </row>
    <row r="219" spans="1:5" ht="30.75" customHeight="1" x14ac:dyDescent="0.25">
      <c r="A219" s="21" t="s">
        <v>134</v>
      </c>
      <c r="B219" s="18" t="s">
        <v>144</v>
      </c>
      <c r="C219" s="22"/>
      <c r="D219" s="31">
        <v>605564.98</v>
      </c>
      <c r="E219" s="20">
        <v>225846</v>
      </c>
    </row>
    <row r="220" spans="1:5" ht="15" customHeight="1" x14ac:dyDescent="0.25">
      <c r="A220" s="21" t="s">
        <v>130</v>
      </c>
      <c r="B220" s="18" t="s">
        <v>144</v>
      </c>
      <c r="C220" s="23" t="s">
        <v>131</v>
      </c>
      <c r="D220" s="31">
        <v>605564.98</v>
      </c>
      <c r="E220" s="20">
        <v>225846</v>
      </c>
    </row>
    <row r="221" spans="1:5" ht="15" customHeight="1" x14ac:dyDescent="0.25">
      <c r="A221" s="21" t="s">
        <v>132</v>
      </c>
      <c r="B221" s="18" t="s">
        <v>144</v>
      </c>
      <c r="C221" s="23" t="s">
        <v>133</v>
      </c>
      <c r="D221" s="31">
        <v>605564.98</v>
      </c>
      <c r="E221" s="20">
        <v>225846</v>
      </c>
    </row>
    <row r="222" spans="1:5" ht="78" customHeight="1" x14ac:dyDescent="0.25">
      <c r="A222" s="21" t="s">
        <v>145</v>
      </c>
      <c r="B222" s="18" t="s">
        <v>146</v>
      </c>
      <c r="C222" s="22"/>
      <c r="D222" s="31">
        <v>293.25</v>
      </c>
      <c r="E222" s="20">
        <v>0</v>
      </c>
    </row>
    <row r="223" spans="1:5" ht="15" customHeight="1" x14ac:dyDescent="0.25">
      <c r="A223" s="21" t="s">
        <v>130</v>
      </c>
      <c r="B223" s="18" t="s">
        <v>146</v>
      </c>
      <c r="C223" s="23" t="s">
        <v>131</v>
      </c>
      <c r="D223" s="31">
        <v>293.25</v>
      </c>
      <c r="E223" s="20">
        <v>0</v>
      </c>
    </row>
    <row r="224" spans="1:5" ht="15" customHeight="1" x14ac:dyDescent="0.25">
      <c r="A224" s="21" t="s">
        <v>132</v>
      </c>
      <c r="B224" s="18" t="s">
        <v>146</v>
      </c>
      <c r="C224" s="23" t="s">
        <v>133</v>
      </c>
      <c r="D224" s="31">
        <v>293.25</v>
      </c>
      <c r="E224" s="20">
        <v>0</v>
      </c>
    </row>
    <row r="225" spans="1:5" ht="46.5" customHeight="1" x14ac:dyDescent="0.25">
      <c r="A225" s="17" t="s">
        <v>352</v>
      </c>
      <c r="B225" s="47" t="s">
        <v>258</v>
      </c>
      <c r="C225" s="49"/>
      <c r="D225" s="52">
        <v>1624920.05</v>
      </c>
      <c r="E225" s="48">
        <v>1622953</v>
      </c>
    </row>
    <row r="226" spans="1:5" ht="36" customHeight="1" x14ac:dyDescent="0.25">
      <c r="A226" s="21" t="s">
        <v>147</v>
      </c>
      <c r="B226" s="18" t="s">
        <v>148</v>
      </c>
      <c r="C226" s="22"/>
      <c r="D226" s="31">
        <v>1624920.05</v>
      </c>
      <c r="E226" s="20">
        <v>1622953</v>
      </c>
    </row>
    <row r="227" spans="1:5" ht="15" customHeight="1" x14ac:dyDescent="0.25">
      <c r="A227" s="21" t="s">
        <v>149</v>
      </c>
      <c r="B227" s="18" t="s">
        <v>148</v>
      </c>
      <c r="C227" s="23" t="s">
        <v>150</v>
      </c>
      <c r="D227" s="31">
        <v>1624920.05</v>
      </c>
      <c r="E227" s="20">
        <v>1622953</v>
      </c>
    </row>
    <row r="228" spans="1:5" ht="19.5" customHeight="1" x14ac:dyDescent="0.25">
      <c r="A228" s="21" t="s">
        <v>151</v>
      </c>
      <c r="B228" s="30" t="s">
        <v>148</v>
      </c>
      <c r="C228" s="23" t="s">
        <v>152</v>
      </c>
      <c r="D228" s="31">
        <v>1624920.05</v>
      </c>
      <c r="E228" s="20">
        <v>1622953</v>
      </c>
    </row>
    <row r="229" spans="1:5" ht="36" customHeight="1" x14ac:dyDescent="0.25">
      <c r="A229" s="24" t="s">
        <v>259</v>
      </c>
      <c r="B229" s="33" t="s">
        <v>261</v>
      </c>
      <c r="C229" s="19"/>
      <c r="D229" s="34">
        <v>2825000</v>
      </c>
      <c r="E229" s="26">
        <v>2440774.85</v>
      </c>
    </row>
    <row r="230" spans="1:5" ht="17.25" customHeight="1" x14ac:dyDescent="0.25">
      <c r="A230" s="17" t="s">
        <v>239</v>
      </c>
      <c r="B230" s="51" t="s">
        <v>262</v>
      </c>
      <c r="C230" s="49"/>
      <c r="D230" s="52">
        <v>2825000</v>
      </c>
      <c r="E230" s="48">
        <v>2440774.85</v>
      </c>
    </row>
    <row r="231" spans="1:5" ht="78" customHeight="1" x14ac:dyDescent="0.25">
      <c r="A231" s="17" t="s">
        <v>260</v>
      </c>
      <c r="B231" s="51" t="s">
        <v>263</v>
      </c>
      <c r="C231" s="49"/>
      <c r="D231" s="52">
        <v>2825000</v>
      </c>
      <c r="E231" s="48">
        <v>2440774.85</v>
      </c>
    </row>
    <row r="232" spans="1:5" ht="30" customHeight="1" x14ac:dyDescent="0.25">
      <c r="A232" s="32" t="s">
        <v>153</v>
      </c>
      <c r="B232" s="23" t="s">
        <v>154</v>
      </c>
      <c r="C232" s="22"/>
      <c r="D232" s="31">
        <v>2825000</v>
      </c>
      <c r="E232" s="20">
        <v>2440774.85</v>
      </c>
    </row>
    <row r="233" spans="1:5" ht="15" customHeight="1" x14ac:dyDescent="0.25">
      <c r="A233" s="32" t="s">
        <v>155</v>
      </c>
      <c r="B233" s="23" t="s">
        <v>154</v>
      </c>
      <c r="C233" s="23" t="s">
        <v>156</v>
      </c>
      <c r="D233" s="31">
        <v>2825000</v>
      </c>
      <c r="E233" s="20">
        <v>2440774.85</v>
      </c>
    </row>
    <row r="234" spans="1:5" ht="45.75" customHeight="1" x14ac:dyDescent="0.25">
      <c r="A234" s="32" t="s">
        <v>157</v>
      </c>
      <c r="B234" s="23" t="s">
        <v>154</v>
      </c>
      <c r="C234" s="23" t="s">
        <v>158</v>
      </c>
      <c r="D234" s="31">
        <v>2795264</v>
      </c>
      <c r="E234" s="20">
        <v>2413414.85</v>
      </c>
    </row>
    <row r="235" spans="1:5" ht="46.5" customHeight="1" x14ac:dyDescent="0.25">
      <c r="A235" s="24" t="s">
        <v>350</v>
      </c>
      <c r="B235" s="36" t="s">
        <v>264</v>
      </c>
      <c r="C235" s="14"/>
      <c r="D235" s="37">
        <v>2648185.19</v>
      </c>
      <c r="E235" s="26">
        <v>2648185.19</v>
      </c>
    </row>
    <row r="236" spans="1:5" ht="16.5" customHeight="1" x14ac:dyDescent="0.25">
      <c r="A236" s="17" t="s">
        <v>236</v>
      </c>
      <c r="B236" s="53" t="s">
        <v>265</v>
      </c>
      <c r="C236" s="49"/>
      <c r="D236" s="48">
        <v>2648185.19</v>
      </c>
      <c r="E236" s="48">
        <v>2648185.19</v>
      </c>
    </row>
    <row r="237" spans="1:5" ht="30" customHeight="1" x14ac:dyDescent="0.25">
      <c r="A237" s="17" t="s">
        <v>349</v>
      </c>
      <c r="B237" s="53" t="s">
        <v>266</v>
      </c>
      <c r="C237" s="54"/>
      <c r="D237" s="55">
        <v>2648185.19</v>
      </c>
      <c r="E237" s="48">
        <v>2648185.19</v>
      </c>
    </row>
    <row r="238" spans="1:5" ht="33" customHeight="1" x14ac:dyDescent="0.25">
      <c r="A238" s="21" t="s">
        <v>161</v>
      </c>
      <c r="B238" s="35" t="s">
        <v>162</v>
      </c>
      <c r="C238" s="22"/>
      <c r="D238" s="31">
        <v>2648185.19</v>
      </c>
      <c r="E238" s="20">
        <v>2648185.19</v>
      </c>
    </row>
    <row r="239" spans="1:5" ht="15" customHeight="1" x14ac:dyDescent="0.25">
      <c r="A239" s="21" t="s">
        <v>149</v>
      </c>
      <c r="B239" s="18" t="s">
        <v>162</v>
      </c>
      <c r="C239" s="23" t="s">
        <v>150</v>
      </c>
      <c r="D239" s="31">
        <v>2648185.19</v>
      </c>
      <c r="E239" s="20">
        <v>2648185.19</v>
      </c>
    </row>
    <row r="240" spans="1:5" ht="33" customHeight="1" x14ac:dyDescent="0.25">
      <c r="A240" s="21" t="s">
        <v>163</v>
      </c>
      <c r="B240" s="18" t="s">
        <v>162</v>
      </c>
      <c r="C240" s="23" t="s">
        <v>164</v>
      </c>
      <c r="D240" s="31">
        <v>2648185.19</v>
      </c>
      <c r="E240" s="20">
        <v>2648185.19</v>
      </c>
    </row>
    <row r="241" spans="1:5" ht="71.25" customHeight="1" x14ac:dyDescent="0.25">
      <c r="A241" s="24" t="s">
        <v>271</v>
      </c>
      <c r="B241" s="13" t="s">
        <v>267</v>
      </c>
      <c r="C241" s="19"/>
      <c r="D241" s="34">
        <v>126472984.09999999</v>
      </c>
      <c r="E241" s="26">
        <v>111996390.33</v>
      </c>
    </row>
    <row r="242" spans="1:5" ht="15" customHeight="1" x14ac:dyDescent="0.25">
      <c r="A242" s="17" t="s">
        <v>272</v>
      </c>
      <c r="B242" s="47" t="s">
        <v>268</v>
      </c>
      <c r="C242" s="49"/>
      <c r="D242" s="52">
        <v>15283851.67</v>
      </c>
      <c r="E242" s="48">
        <v>15278851.67</v>
      </c>
    </row>
    <row r="243" spans="1:5" ht="49.5" customHeight="1" x14ac:dyDescent="0.25">
      <c r="A243" s="17" t="s">
        <v>273</v>
      </c>
      <c r="B243" s="47" t="s">
        <v>269</v>
      </c>
      <c r="C243" s="49"/>
      <c r="D243" s="52">
        <v>872813.11</v>
      </c>
      <c r="E243" s="48">
        <v>867813.11</v>
      </c>
    </row>
    <row r="244" spans="1:5" ht="108.75" customHeight="1" x14ac:dyDescent="0.25">
      <c r="A244" s="21" t="s">
        <v>165</v>
      </c>
      <c r="B244" s="18" t="s">
        <v>166</v>
      </c>
      <c r="C244" s="22"/>
      <c r="D244" s="31">
        <v>872813.11</v>
      </c>
      <c r="E244" s="20">
        <v>867813.11</v>
      </c>
    </row>
    <row r="245" spans="1:5" ht="15" customHeight="1" x14ac:dyDescent="0.25">
      <c r="A245" s="21" t="s">
        <v>6</v>
      </c>
      <c r="B245" s="18" t="s">
        <v>166</v>
      </c>
      <c r="C245" s="23" t="s">
        <v>7</v>
      </c>
      <c r="D245" s="31">
        <v>872813.11</v>
      </c>
      <c r="E245" s="20">
        <v>867813.11</v>
      </c>
    </row>
    <row r="246" spans="1:5" ht="15" customHeight="1" x14ac:dyDescent="0.25">
      <c r="A246" s="21" t="s">
        <v>167</v>
      </c>
      <c r="B246" s="18" t="s">
        <v>166</v>
      </c>
      <c r="C246" s="23" t="s">
        <v>168</v>
      </c>
      <c r="D246" s="31">
        <v>872813.11</v>
      </c>
      <c r="E246" s="20">
        <v>867813.11</v>
      </c>
    </row>
    <row r="247" spans="1:5" ht="66.75" customHeight="1" x14ac:dyDescent="0.25">
      <c r="A247" s="17" t="s">
        <v>274</v>
      </c>
      <c r="B247" s="47" t="s">
        <v>270</v>
      </c>
      <c r="C247" s="49"/>
      <c r="D247" s="52">
        <v>14411038.560000001</v>
      </c>
      <c r="E247" s="48">
        <v>14411038.560000001</v>
      </c>
    </row>
    <row r="248" spans="1:5" ht="77.25" customHeight="1" x14ac:dyDescent="0.25">
      <c r="A248" s="21" t="s">
        <v>169</v>
      </c>
      <c r="B248" s="18" t="s">
        <v>170</v>
      </c>
      <c r="C248" s="22"/>
      <c r="D248" s="31">
        <v>14411038.560000001</v>
      </c>
      <c r="E248" s="20">
        <v>14411038.560000001</v>
      </c>
    </row>
    <row r="249" spans="1:5" ht="15" customHeight="1" x14ac:dyDescent="0.25">
      <c r="A249" s="21" t="s">
        <v>6</v>
      </c>
      <c r="B249" s="18" t="s">
        <v>170</v>
      </c>
      <c r="C249" s="23" t="s">
        <v>7</v>
      </c>
      <c r="D249" s="31">
        <v>14411038.560000001</v>
      </c>
      <c r="E249" s="20">
        <v>14411038.560000001</v>
      </c>
    </row>
    <row r="250" spans="1:5" ht="15" customHeight="1" x14ac:dyDescent="0.25">
      <c r="A250" s="21" t="s">
        <v>167</v>
      </c>
      <c r="B250" s="18" t="s">
        <v>170</v>
      </c>
      <c r="C250" s="23" t="s">
        <v>168</v>
      </c>
      <c r="D250" s="31">
        <v>14411038.560000001</v>
      </c>
      <c r="E250" s="20">
        <v>14411038.560000001</v>
      </c>
    </row>
    <row r="251" spans="1:5" ht="15" customHeight="1" x14ac:dyDescent="0.25">
      <c r="A251" s="17" t="s">
        <v>239</v>
      </c>
      <c r="B251" s="47" t="s">
        <v>276</v>
      </c>
      <c r="C251" s="49"/>
      <c r="D251" s="52">
        <v>111189132.43000001</v>
      </c>
      <c r="E251" s="48">
        <v>96717538.659999996</v>
      </c>
    </row>
    <row r="252" spans="1:5" ht="51.75" customHeight="1" x14ac:dyDescent="0.25">
      <c r="A252" s="17" t="s">
        <v>348</v>
      </c>
      <c r="B252" s="47" t="s">
        <v>275</v>
      </c>
      <c r="C252" s="49"/>
      <c r="D252" s="52">
        <v>76848660.060000002</v>
      </c>
      <c r="E252" s="48">
        <v>72468451.140000001</v>
      </c>
    </row>
    <row r="253" spans="1:5" ht="33.75" customHeight="1" x14ac:dyDescent="0.25">
      <c r="A253" s="21" t="s">
        <v>171</v>
      </c>
      <c r="B253" s="18" t="s">
        <v>172</v>
      </c>
      <c r="C253" s="22"/>
      <c r="D253" s="31">
        <v>2668660.06</v>
      </c>
      <c r="E253" s="20">
        <v>2668660.06</v>
      </c>
    </row>
    <row r="254" spans="1:5" ht="15" customHeight="1" x14ac:dyDescent="0.25">
      <c r="A254" s="21" t="s">
        <v>6</v>
      </c>
      <c r="B254" s="18" t="s">
        <v>172</v>
      </c>
      <c r="C254" s="23" t="s">
        <v>7</v>
      </c>
      <c r="D254" s="31">
        <v>2668660.06</v>
      </c>
      <c r="E254" s="20">
        <v>2668660.06</v>
      </c>
    </row>
    <row r="255" spans="1:5" ht="15" customHeight="1" x14ac:dyDescent="0.25">
      <c r="A255" s="21" t="s">
        <v>167</v>
      </c>
      <c r="B255" s="18" t="s">
        <v>172</v>
      </c>
      <c r="C255" s="23" t="s">
        <v>168</v>
      </c>
      <c r="D255" s="31">
        <v>2668660.06</v>
      </c>
      <c r="E255" s="20">
        <v>2668660.06</v>
      </c>
    </row>
    <row r="256" spans="1:5" ht="45.75" customHeight="1" x14ac:dyDescent="0.25">
      <c r="A256" s="21" t="s">
        <v>173</v>
      </c>
      <c r="B256" s="18" t="s">
        <v>174</v>
      </c>
      <c r="C256" s="22"/>
      <c r="D256" s="31">
        <v>74180000</v>
      </c>
      <c r="E256" s="20">
        <v>69799791.079999998</v>
      </c>
    </row>
    <row r="257" spans="1:5" ht="15" customHeight="1" x14ac:dyDescent="0.25">
      <c r="A257" s="21" t="s">
        <v>6</v>
      </c>
      <c r="B257" s="18" t="s">
        <v>174</v>
      </c>
      <c r="C257" s="23" t="s">
        <v>7</v>
      </c>
      <c r="D257" s="31">
        <v>74180000</v>
      </c>
      <c r="E257" s="20">
        <v>69799791.079999998</v>
      </c>
    </row>
    <row r="258" spans="1:5" ht="15" customHeight="1" x14ac:dyDescent="0.25">
      <c r="A258" s="21" t="s">
        <v>167</v>
      </c>
      <c r="B258" s="18" t="s">
        <v>174</v>
      </c>
      <c r="C258" s="23" t="s">
        <v>168</v>
      </c>
      <c r="D258" s="31">
        <v>74180000</v>
      </c>
      <c r="E258" s="20">
        <v>69799791.079999998</v>
      </c>
    </row>
    <row r="259" spans="1:5" ht="46.5" customHeight="1" x14ac:dyDescent="0.25">
      <c r="A259" s="17" t="s">
        <v>347</v>
      </c>
      <c r="B259" s="47" t="s">
        <v>277</v>
      </c>
      <c r="C259" s="49"/>
      <c r="D259" s="56">
        <v>34340472.369999997</v>
      </c>
      <c r="E259" s="57">
        <v>24249087.52</v>
      </c>
    </row>
    <row r="260" spans="1:5" ht="34.5" customHeight="1" x14ac:dyDescent="0.25">
      <c r="A260" s="21" t="s">
        <v>175</v>
      </c>
      <c r="B260" s="18" t="s">
        <v>176</v>
      </c>
      <c r="C260" s="22"/>
      <c r="D260" s="31">
        <v>34340472.369999997</v>
      </c>
      <c r="E260" s="20">
        <v>24249087.52</v>
      </c>
    </row>
    <row r="261" spans="1:5" ht="15" customHeight="1" x14ac:dyDescent="0.25">
      <c r="A261" s="21" t="s">
        <v>6</v>
      </c>
      <c r="B261" s="18" t="s">
        <v>176</v>
      </c>
      <c r="C261" s="23" t="s">
        <v>7</v>
      </c>
      <c r="D261" s="31">
        <f>10671271.83+17669200.54+6000000</f>
        <v>34340472.369999997</v>
      </c>
      <c r="E261" s="20">
        <f>10671271.83+7598409.24+5979406.45</f>
        <v>24249087.52</v>
      </c>
    </row>
    <row r="262" spans="1:5" ht="15" customHeight="1" x14ac:dyDescent="0.25">
      <c r="A262" s="21" t="s">
        <v>167</v>
      </c>
      <c r="B262" s="18" t="s">
        <v>176</v>
      </c>
      <c r="C262" s="23" t="s">
        <v>168</v>
      </c>
      <c r="D262" s="31">
        <f>10671271.83+17669200.54+6000000</f>
        <v>34340472.369999997</v>
      </c>
      <c r="E262" s="20">
        <f>10671271.83+7598409.24+5979406.45</f>
        <v>24249087.52</v>
      </c>
    </row>
    <row r="263" spans="1:5" ht="45.75" customHeight="1" x14ac:dyDescent="0.25">
      <c r="A263" s="24" t="s">
        <v>346</v>
      </c>
      <c r="B263" s="13" t="s">
        <v>278</v>
      </c>
      <c r="C263" s="19"/>
      <c r="D263" s="34">
        <v>790049.01</v>
      </c>
      <c r="E263" s="26">
        <v>790049.01</v>
      </c>
    </row>
    <row r="264" spans="1:5" ht="15" customHeight="1" x14ac:dyDescent="0.25">
      <c r="A264" s="17" t="s">
        <v>239</v>
      </c>
      <c r="B264" s="47" t="s">
        <v>279</v>
      </c>
      <c r="C264" s="49"/>
      <c r="D264" s="52">
        <v>790049.01</v>
      </c>
      <c r="E264" s="48">
        <v>790049.01</v>
      </c>
    </row>
    <row r="265" spans="1:5" ht="45.75" customHeight="1" x14ac:dyDescent="0.25">
      <c r="A265" s="17" t="s">
        <v>345</v>
      </c>
      <c r="B265" s="47" t="s">
        <v>280</v>
      </c>
      <c r="C265" s="49"/>
      <c r="D265" s="52">
        <v>790049.01</v>
      </c>
      <c r="E265" s="48">
        <v>790049.01</v>
      </c>
    </row>
    <row r="266" spans="1:5" ht="34.5" customHeight="1" x14ac:dyDescent="0.25">
      <c r="A266" s="21" t="s">
        <v>177</v>
      </c>
      <c r="B266" s="18" t="s">
        <v>178</v>
      </c>
      <c r="C266" s="22"/>
      <c r="D266" s="31">
        <v>790049.01</v>
      </c>
      <c r="E266" s="20">
        <v>790049.01</v>
      </c>
    </row>
    <row r="267" spans="1:5" ht="15" customHeight="1" x14ac:dyDescent="0.25">
      <c r="A267" s="21" t="s">
        <v>31</v>
      </c>
      <c r="B267" s="18" t="s">
        <v>178</v>
      </c>
      <c r="C267" s="23" t="s">
        <v>32</v>
      </c>
      <c r="D267" s="31">
        <v>790049.01</v>
      </c>
      <c r="E267" s="20">
        <v>790049.01</v>
      </c>
    </row>
    <row r="268" spans="1:5" ht="15" customHeight="1" x14ac:dyDescent="0.25">
      <c r="A268" s="21" t="s">
        <v>179</v>
      </c>
      <c r="B268" s="18" t="s">
        <v>178</v>
      </c>
      <c r="C268" s="23" t="s">
        <v>180</v>
      </c>
      <c r="D268" s="31">
        <v>790049.01</v>
      </c>
      <c r="E268" s="20">
        <v>790049.01</v>
      </c>
    </row>
    <row r="269" spans="1:5" ht="51" customHeight="1" x14ac:dyDescent="0.25">
      <c r="A269" s="24" t="s">
        <v>343</v>
      </c>
      <c r="B269" s="13" t="s">
        <v>283</v>
      </c>
      <c r="C269" s="19"/>
      <c r="D269" s="34">
        <v>2886462.65</v>
      </c>
      <c r="E269" s="26">
        <v>2865913</v>
      </c>
    </row>
    <row r="270" spans="1:5" ht="15" customHeight="1" x14ac:dyDescent="0.25">
      <c r="A270" s="17" t="s">
        <v>239</v>
      </c>
      <c r="B270" s="47" t="s">
        <v>282</v>
      </c>
      <c r="C270" s="49"/>
      <c r="D270" s="52">
        <v>2886462.65</v>
      </c>
      <c r="E270" s="48">
        <v>2865913</v>
      </c>
    </row>
    <row r="271" spans="1:5" ht="48.75" customHeight="1" x14ac:dyDescent="0.25">
      <c r="A271" s="17" t="s">
        <v>344</v>
      </c>
      <c r="B271" s="47" t="s">
        <v>281</v>
      </c>
      <c r="C271" s="49"/>
      <c r="D271" s="52">
        <v>304850</v>
      </c>
      <c r="E271" s="48">
        <v>304147.82</v>
      </c>
    </row>
    <row r="272" spans="1:5" ht="50.25" customHeight="1" x14ac:dyDescent="0.25">
      <c r="A272" s="21" t="s">
        <v>181</v>
      </c>
      <c r="B272" s="18" t="s">
        <v>182</v>
      </c>
      <c r="C272" s="22"/>
      <c r="D272" s="31">
        <v>29850</v>
      </c>
      <c r="E272" s="20">
        <v>29850</v>
      </c>
    </row>
    <row r="273" spans="1:5" ht="15" customHeight="1" x14ac:dyDescent="0.25">
      <c r="A273" s="21" t="s">
        <v>12</v>
      </c>
      <c r="B273" s="18" t="s">
        <v>182</v>
      </c>
      <c r="C273" s="23" t="s">
        <v>13</v>
      </c>
      <c r="D273" s="31">
        <v>29850</v>
      </c>
      <c r="E273" s="20">
        <v>29850</v>
      </c>
    </row>
    <row r="274" spans="1:5" ht="15" customHeight="1" x14ac:dyDescent="0.25">
      <c r="A274" s="21" t="s">
        <v>183</v>
      </c>
      <c r="B274" s="18" t="s">
        <v>182</v>
      </c>
      <c r="C274" s="23" t="s">
        <v>184</v>
      </c>
      <c r="D274" s="31">
        <v>29850</v>
      </c>
      <c r="E274" s="20">
        <v>29850</v>
      </c>
    </row>
    <row r="275" spans="1:5" ht="48.75" customHeight="1" x14ac:dyDescent="0.25">
      <c r="A275" s="21" t="s">
        <v>85</v>
      </c>
      <c r="B275" s="18" t="s">
        <v>185</v>
      </c>
      <c r="C275" s="22"/>
      <c r="D275" s="31">
        <v>84000</v>
      </c>
      <c r="E275" s="20">
        <v>84000</v>
      </c>
    </row>
    <row r="276" spans="1:5" ht="15" customHeight="1" x14ac:dyDescent="0.25">
      <c r="A276" s="21" t="s">
        <v>77</v>
      </c>
      <c r="B276" s="18" t="s">
        <v>185</v>
      </c>
      <c r="C276" s="23" t="s">
        <v>78</v>
      </c>
      <c r="D276" s="31">
        <v>84000</v>
      </c>
      <c r="E276" s="20">
        <v>84000</v>
      </c>
    </row>
    <row r="277" spans="1:5" ht="15" customHeight="1" x14ac:dyDescent="0.25">
      <c r="A277" s="21" t="s">
        <v>79</v>
      </c>
      <c r="B277" s="18" t="s">
        <v>185</v>
      </c>
      <c r="C277" s="23" t="s">
        <v>80</v>
      </c>
      <c r="D277" s="31">
        <v>84000</v>
      </c>
      <c r="E277" s="20">
        <v>84000</v>
      </c>
    </row>
    <row r="278" spans="1:5" ht="34.5" customHeight="1" x14ac:dyDescent="0.25">
      <c r="A278" s="21" t="s">
        <v>98</v>
      </c>
      <c r="B278" s="18" t="s">
        <v>186</v>
      </c>
      <c r="C278" s="22"/>
      <c r="D278" s="31">
        <v>105000</v>
      </c>
      <c r="E278" s="20">
        <v>104300</v>
      </c>
    </row>
    <row r="279" spans="1:5" ht="15" customHeight="1" x14ac:dyDescent="0.25">
      <c r="A279" s="21" t="s">
        <v>77</v>
      </c>
      <c r="B279" s="18" t="s">
        <v>186</v>
      </c>
      <c r="C279" s="23" t="s">
        <v>78</v>
      </c>
      <c r="D279" s="31">
        <v>105000</v>
      </c>
      <c r="E279" s="20">
        <v>104300</v>
      </c>
    </row>
    <row r="280" spans="1:5" ht="15" customHeight="1" x14ac:dyDescent="0.25">
      <c r="A280" s="21" t="s">
        <v>79</v>
      </c>
      <c r="B280" s="18" t="s">
        <v>186</v>
      </c>
      <c r="C280" s="23" t="s">
        <v>80</v>
      </c>
      <c r="D280" s="31">
        <v>105000</v>
      </c>
      <c r="E280" s="20">
        <v>104300</v>
      </c>
    </row>
    <row r="281" spans="1:5" ht="60" customHeight="1" x14ac:dyDescent="0.25">
      <c r="A281" s="21" t="s">
        <v>187</v>
      </c>
      <c r="B281" s="18" t="s">
        <v>188</v>
      </c>
      <c r="C281" s="22"/>
      <c r="D281" s="31">
        <v>86000</v>
      </c>
      <c r="E281" s="20">
        <v>85997.82</v>
      </c>
    </row>
    <row r="282" spans="1:5" ht="15" customHeight="1" x14ac:dyDescent="0.25">
      <c r="A282" s="21" t="s">
        <v>110</v>
      </c>
      <c r="B282" s="18" t="s">
        <v>188</v>
      </c>
      <c r="C282" s="23" t="s">
        <v>111</v>
      </c>
      <c r="D282" s="31">
        <v>86000</v>
      </c>
      <c r="E282" s="20">
        <v>85997.82</v>
      </c>
    </row>
    <row r="283" spans="1:5" ht="15" customHeight="1" x14ac:dyDescent="0.25">
      <c r="A283" s="21" t="s">
        <v>112</v>
      </c>
      <c r="B283" s="18" t="s">
        <v>188</v>
      </c>
      <c r="C283" s="23" t="s">
        <v>113</v>
      </c>
      <c r="D283" s="31">
        <v>86000</v>
      </c>
      <c r="E283" s="20">
        <v>85997.82</v>
      </c>
    </row>
    <row r="284" spans="1:5" ht="30" customHeight="1" x14ac:dyDescent="0.25">
      <c r="A284" s="17" t="s">
        <v>351</v>
      </c>
      <c r="B284" s="47" t="s">
        <v>284</v>
      </c>
      <c r="C284" s="49"/>
      <c r="D284" s="52">
        <v>2581612.65</v>
      </c>
      <c r="E284" s="48">
        <v>2561765.1800000002</v>
      </c>
    </row>
    <row r="285" spans="1:5" ht="15" customHeight="1" x14ac:dyDescent="0.25">
      <c r="A285" s="21" t="s">
        <v>189</v>
      </c>
      <c r="B285" s="18" t="s">
        <v>190</v>
      </c>
      <c r="C285" s="22"/>
      <c r="D285" s="31">
        <v>2581612.65</v>
      </c>
      <c r="E285" s="20">
        <v>2561765.1800000002</v>
      </c>
    </row>
    <row r="286" spans="1:5" ht="15" customHeight="1" x14ac:dyDescent="0.25">
      <c r="A286" s="21" t="s">
        <v>12</v>
      </c>
      <c r="B286" s="18" t="s">
        <v>190</v>
      </c>
      <c r="C286" s="23" t="s">
        <v>13</v>
      </c>
      <c r="D286" s="31">
        <v>2581612.65</v>
      </c>
      <c r="E286" s="20">
        <v>2561765.1800000002</v>
      </c>
    </row>
    <row r="287" spans="1:5" ht="15" customHeight="1" x14ac:dyDescent="0.25">
      <c r="A287" s="21" t="s">
        <v>14</v>
      </c>
      <c r="B287" s="18" t="s">
        <v>190</v>
      </c>
      <c r="C287" s="23" t="s">
        <v>15</v>
      </c>
      <c r="D287" s="31">
        <v>1538943.98</v>
      </c>
      <c r="E287" s="20">
        <v>1519140.98</v>
      </c>
    </row>
    <row r="288" spans="1:5" ht="15" customHeight="1" x14ac:dyDescent="0.25">
      <c r="A288" s="21" t="s">
        <v>54</v>
      </c>
      <c r="B288" s="18" t="s">
        <v>190</v>
      </c>
      <c r="C288" s="23" t="s">
        <v>55</v>
      </c>
      <c r="D288" s="31">
        <v>58662.559999999998</v>
      </c>
      <c r="E288" s="20">
        <v>58624.01</v>
      </c>
    </row>
    <row r="289" spans="1:5" ht="15" customHeight="1" x14ac:dyDescent="0.25">
      <c r="A289" s="21" t="s">
        <v>67</v>
      </c>
      <c r="B289" s="18" t="s">
        <v>190</v>
      </c>
      <c r="C289" s="23" t="s">
        <v>68</v>
      </c>
      <c r="D289" s="31">
        <v>152600.68</v>
      </c>
      <c r="E289" s="20">
        <v>152600.68</v>
      </c>
    </row>
    <row r="290" spans="1:5" ht="50.25" customHeight="1" x14ac:dyDescent="0.25">
      <c r="A290" s="24" t="s">
        <v>288</v>
      </c>
      <c r="B290" s="13" t="s">
        <v>285</v>
      </c>
      <c r="C290" s="19"/>
      <c r="D290" s="34">
        <v>200000</v>
      </c>
      <c r="E290" s="26">
        <v>200000</v>
      </c>
    </row>
    <row r="291" spans="1:5" ht="15" customHeight="1" x14ac:dyDescent="0.25">
      <c r="A291" s="17" t="s">
        <v>239</v>
      </c>
      <c r="B291" s="47" t="s">
        <v>286</v>
      </c>
      <c r="C291" s="49"/>
      <c r="D291" s="52">
        <v>200000</v>
      </c>
      <c r="E291" s="48">
        <v>200000</v>
      </c>
    </row>
    <row r="292" spans="1:5" ht="48.75" customHeight="1" x14ac:dyDescent="0.25">
      <c r="A292" s="17" t="s">
        <v>289</v>
      </c>
      <c r="B292" s="47" t="s">
        <v>287</v>
      </c>
      <c r="C292" s="49"/>
      <c r="D292" s="52">
        <v>200000</v>
      </c>
      <c r="E292" s="48">
        <v>200000</v>
      </c>
    </row>
    <row r="293" spans="1:5" ht="28.5" customHeight="1" x14ac:dyDescent="0.25">
      <c r="A293" s="21" t="s">
        <v>191</v>
      </c>
      <c r="B293" s="18" t="s">
        <v>192</v>
      </c>
      <c r="C293" s="22"/>
      <c r="D293" s="31">
        <v>200000</v>
      </c>
      <c r="E293" s="20">
        <v>200000</v>
      </c>
    </row>
    <row r="294" spans="1:5" ht="15" customHeight="1" x14ac:dyDescent="0.25">
      <c r="A294" s="21" t="s">
        <v>6</v>
      </c>
      <c r="B294" s="18" t="s">
        <v>192</v>
      </c>
      <c r="C294" s="23" t="s">
        <v>7</v>
      </c>
      <c r="D294" s="31">
        <v>200000</v>
      </c>
      <c r="E294" s="20">
        <v>200000</v>
      </c>
    </row>
    <row r="295" spans="1:5" ht="20.25" customHeight="1" x14ac:dyDescent="0.25">
      <c r="A295" s="21" t="s">
        <v>193</v>
      </c>
      <c r="B295" s="18" t="s">
        <v>192</v>
      </c>
      <c r="C295" s="23" t="s">
        <v>194</v>
      </c>
      <c r="D295" s="31">
        <v>200000</v>
      </c>
      <c r="E295" s="20">
        <v>200000</v>
      </c>
    </row>
    <row r="296" spans="1:5" ht="33.75" customHeight="1" x14ac:dyDescent="0.25">
      <c r="A296" s="24" t="s">
        <v>341</v>
      </c>
      <c r="B296" s="13" t="s">
        <v>290</v>
      </c>
      <c r="C296" s="19"/>
      <c r="D296" s="34">
        <v>27227327.789999999</v>
      </c>
      <c r="E296" s="26">
        <v>27187118.73</v>
      </c>
    </row>
    <row r="297" spans="1:5" ht="15" customHeight="1" x14ac:dyDescent="0.25">
      <c r="A297" s="17" t="s">
        <v>236</v>
      </c>
      <c r="B297" s="47" t="s">
        <v>291</v>
      </c>
      <c r="C297" s="49"/>
      <c r="D297" s="52">
        <v>27177012.18</v>
      </c>
      <c r="E297" s="48">
        <v>27136849.120000001</v>
      </c>
    </row>
    <row r="298" spans="1:5" ht="32.25" customHeight="1" x14ac:dyDescent="0.25">
      <c r="A298" s="17" t="s">
        <v>342</v>
      </c>
      <c r="B298" s="47" t="s">
        <v>292</v>
      </c>
      <c r="C298" s="49"/>
      <c r="D298" s="52">
        <v>27177012.18</v>
      </c>
      <c r="E298" s="48">
        <v>27136849.120000001</v>
      </c>
    </row>
    <row r="299" spans="1:5" ht="28.5" customHeight="1" x14ac:dyDescent="0.25">
      <c r="A299" s="21" t="s">
        <v>195</v>
      </c>
      <c r="B299" s="18" t="s">
        <v>196</v>
      </c>
      <c r="C299" s="22"/>
      <c r="D299" s="31">
        <v>15022525.539999999</v>
      </c>
      <c r="E299" s="20">
        <v>15012346.050000001</v>
      </c>
    </row>
    <row r="300" spans="1:5" ht="15" customHeight="1" x14ac:dyDescent="0.25">
      <c r="A300" s="21" t="s">
        <v>130</v>
      </c>
      <c r="B300" s="18" t="s">
        <v>196</v>
      </c>
      <c r="C300" s="23" t="s">
        <v>131</v>
      </c>
      <c r="D300" s="31">
        <v>15022525.539999999</v>
      </c>
      <c r="E300" s="20">
        <v>15012346.050000001</v>
      </c>
    </row>
    <row r="301" spans="1:5" ht="15" customHeight="1" x14ac:dyDescent="0.25">
      <c r="A301" s="21" t="s">
        <v>197</v>
      </c>
      <c r="B301" s="18" t="s">
        <v>196</v>
      </c>
      <c r="C301" s="23" t="s">
        <v>198</v>
      </c>
      <c r="D301" s="31">
        <v>15022525.539999999</v>
      </c>
      <c r="E301" s="20">
        <v>15012346.050000001</v>
      </c>
    </row>
    <row r="302" spans="1:5" ht="75.75" customHeight="1" x14ac:dyDescent="0.25">
      <c r="A302" s="21" t="s">
        <v>199</v>
      </c>
      <c r="B302" s="18" t="s">
        <v>200</v>
      </c>
      <c r="C302" s="22"/>
      <c r="D302" s="31">
        <v>12154486.640000001</v>
      </c>
      <c r="E302" s="20">
        <v>12124503.07</v>
      </c>
    </row>
    <row r="303" spans="1:5" ht="15" customHeight="1" x14ac:dyDescent="0.25">
      <c r="A303" s="21" t="s">
        <v>130</v>
      </c>
      <c r="B303" s="18" t="s">
        <v>200</v>
      </c>
      <c r="C303" s="23" t="s">
        <v>131</v>
      </c>
      <c r="D303" s="31">
        <v>12154486.640000001</v>
      </c>
      <c r="E303" s="20">
        <v>12124503.07</v>
      </c>
    </row>
    <row r="304" spans="1:5" ht="15" customHeight="1" x14ac:dyDescent="0.25">
      <c r="A304" s="21" t="s">
        <v>197</v>
      </c>
      <c r="B304" s="18" t="s">
        <v>200</v>
      </c>
      <c r="C304" s="23" t="s">
        <v>198</v>
      </c>
      <c r="D304" s="31">
        <v>12154486.640000001</v>
      </c>
      <c r="E304" s="20">
        <v>12124503.07</v>
      </c>
    </row>
    <row r="305" spans="1:5" ht="15" customHeight="1" x14ac:dyDescent="0.25">
      <c r="A305" s="17" t="s">
        <v>239</v>
      </c>
      <c r="B305" s="47" t="s">
        <v>293</v>
      </c>
      <c r="C305" s="49"/>
      <c r="D305" s="52">
        <v>50315.61</v>
      </c>
      <c r="E305" s="48">
        <v>50269.61</v>
      </c>
    </row>
    <row r="306" spans="1:5" ht="51.75" customHeight="1" x14ac:dyDescent="0.25">
      <c r="A306" s="17" t="s">
        <v>340</v>
      </c>
      <c r="B306" s="47" t="s">
        <v>294</v>
      </c>
      <c r="C306" s="49"/>
      <c r="D306" s="52">
        <v>50315.61</v>
      </c>
      <c r="E306" s="48">
        <v>50269.61</v>
      </c>
    </row>
    <row r="307" spans="1:5" ht="34.5" customHeight="1" x14ac:dyDescent="0.25">
      <c r="A307" s="21" t="s">
        <v>201</v>
      </c>
      <c r="B307" s="18" t="s">
        <v>202</v>
      </c>
      <c r="C307" s="22"/>
      <c r="D307" s="31">
        <v>50315.61</v>
      </c>
      <c r="E307" s="20">
        <v>50269.61</v>
      </c>
    </row>
    <row r="308" spans="1:5" ht="15" customHeight="1" x14ac:dyDescent="0.25">
      <c r="A308" s="21" t="s">
        <v>130</v>
      </c>
      <c r="B308" s="18" t="s">
        <v>202</v>
      </c>
      <c r="C308" s="23" t="s">
        <v>131</v>
      </c>
      <c r="D308" s="31">
        <v>50315.61</v>
      </c>
      <c r="E308" s="20">
        <v>50269.61</v>
      </c>
    </row>
    <row r="309" spans="1:5" ht="15" customHeight="1" x14ac:dyDescent="0.25">
      <c r="A309" s="21" t="s">
        <v>197</v>
      </c>
      <c r="B309" s="18" t="s">
        <v>202</v>
      </c>
      <c r="C309" s="23" t="s">
        <v>198</v>
      </c>
      <c r="D309" s="31">
        <v>50315.61</v>
      </c>
      <c r="E309" s="20">
        <v>50269.61</v>
      </c>
    </row>
    <row r="310" spans="1:5" ht="57.75" customHeight="1" x14ac:dyDescent="0.25">
      <c r="A310" s="24" t="s">
        <v>338</v>
      </c>
      <c r="B310" s="13" t="s">
        <v>295</v>
      </c>
      <c r="C310" s="19"/>
      <c r="D310" s="34">
        <v>90000</v>
      </c>
      <c r="E310" s="26">
        <v>52500</v>
      </c>
    </row>
    <row r="311" spans="1:5" ht="15" customHeight="1" x14ac:dyDescent="0.25">
      <c r="A311" s="17" t="s">
        <v>239</v>
      </c>
      <c r="B311" s="47" t="s">
        <v>296</v>
      </c>
      <c r="C311" s="49"/>
      <c r="D311" s="52">
        <v>90000</v>
      </c>
      <c r="E311" s="48">
        <v>52500</v>
      </c>
    </row>
    <row r="312" spans="1:5" ht="63.75" customHeight="1" x14ac:dyDescent="0.25">
      <c r="A312" s="17" t="s">
        <v>339</v>
      </c>
      <c r="B312" s="47" t="s">
        <v>297</v>
      </c>
      <c r="C312" s="49"/>
      <c r="D312" s="52">
        <v>90000</v>
      </c>
      <c r="E312" s="48">
        <v>52500</v>
      </c>
    </row>
    <row r="313" spans="1:5" ht="34.5" customHeight="1" x14ac:dyDescent="0.25">
      <c r="A313" s="21" t="s">
        <v>203</v>
      </c>
      <c r="B313" s="18" t="s">
        <v>204</v>
      </c>
      <c r="C313" s="22"/>
      <c r="D313" s="31">
        <v>90000</v>
      </c>
      <c r="E313" s="20">
        <v>52500</v>
      </c>
    </row>
    <row r="314" spans="1:5" ht="15" customHeight="1" x14ac:dyDescent="0.25">
      <c r="A314" s="21" t="s">
        <v>155</v>
      </c>
      <c r="B314" s="18" t="s">
        <v>204</v>
      </c>
      <c r="C314" s="23" t="s">
        <v>156</v>
      </c>
      <c r="D314" s="31">
        <v>90000</v>
      </c>
      <c r="E314" s="20">
        <v>52500</v>
      </c>
    </row>
    <row r="315" spans="1:5" ht="15" customHeight="1" x14ac:dyDescent="0.25">
      <c r="A315" s="21" t="s">
        <v>159</v>
      </c>
      <c r="B315" s="18" t="s">
        <v>204</v>
      </c>
      <c r="C315" s="23" t="s">
        <v>160</v>
      </c>
      <c r="D315" s="31">
        <v>90000</v>
      </c>
      <c r="E315" s="20">
        <v>52500</v>
      </c>
    </row>
    <row r="316" spans="1:5" ht="30.75" customHeight="1" x14ac:dyDescent="0.25">
      <c r="A316" s="24" t="s">
        <v>301</v>
      </c>
      <c r="B316" s="13" t="s">
        <v>298</v>
      </c>
      <c r="C316" s="19"/>
      <c r="D316" s="34">
        <v>271685</v>
      </c>
      <c r="E316" s="26">
        <v>271685</v>
      </c>
    </row>
    <row r="317" spans="1:5" ht="15" customHeight="1" x14ac:dyDescent="0.25">
      <c r="A317" s="17" t="s">
        <v>239</v>
      </c>
      <c r="B317" s="47" t="s">
        <v>299</v>
      </c>
      <c r="C317" s="49"/>
      <c r="D317" s="52">
        <v>271685</v>
      </c>
      <c r="E317" s="48">
        <v>271685</v>
      </c>
    </row>
    <row r="318" spans="1:5" ht="45.75" customHeight="1" x14ac:dyDescent="0.25">
      <c r="A318" s="17" t="s">
        <v>302</v>
      </c>
      <c r="B318" s="47" t="s">
        <v>300</v>
      </c>
      <c r="C318" s="58"/>
      <c r="D318" s="59">
        <v>271685</v>
      </c>
      <c r="E318" s="48">
        <v>271685</v>
      </c>
    </row>
    <row r="319" spans="1:5" ht="45.75" customHeight="1" x14ac:dyDescent="0.25">
      <c r="A319" s="21" t="s">
        <v>205</v>
      </c>
      <c r="B319" s="18" t="s">
        <v>206</v>
      </c>
      <c r="C319" s="22"/>
      <c r="D319" s="31">
        <v>271685</v>
      </c>
      <c r="E319" s="20">
        <v>271685</v>
      </c>
    </row>
    <row r="320" spans="1:5" ht="15" customHeight="1" x14ac:dyDescent="0.25">
      <c r="A320" s="21" t="s">
        <v>12</v>
      </c>
      <c r="B320" s="18" t="s">
        <v>206</v>
      </c>
      <c r="C320" s="23" t="s">
        <v>13</v>
      </c>
      <c r="D320" s="31">
        <v>140695</v>
      </c>
      <c r="E320" s="20">
        <v>140695</v>
      </c>
    </row>
    <row r="321" spans="1:5" ht="15" customHeight="1" x14ac:dyDescent="0.25">
      <c r="A321" s="21" t="s">
        <v>54</v>
      </c>
      <c r="B321" s="18" t="s">
        <v>206</v>
      </c>
      <c r="C321" s="23" t="s">
        <v>55</v>
      </c>
      <c r="D321" s="31">
        <v>140695</v>
      </c>
      <c r="E321" s="20">
        <v>140695</v>
      </c>
    </row>
    <row r="322" spans="1:5" ht="15" customHeight="1" x14ac:dyDescent="0.25">
      <c r="A322" s="21" t="s">
        <v>77</v>
      </c>
      <c r="B322" s="18" t="s">
        <v>206</v>
      </c>
      <c r="C322" s="23" t="s">
        <v>78</v>
      </c>
      <c r="D322" s="31">
        <v>130990</v>
      </c>
      <c r="E322" s="20">
        <v>130990</v>
      </c>
    </row>
    <row r="323" spans="1:5" ht="15" customHeight="1" x14ac:dyDescent="0.25">
      <c r="A323" s="21" t="s">
        <v>79</v>
      </c>
      <c r="B323" s="18" t="s">
        <v>206</v>
      </c>
      <c r="C323" s="23" t="s">
        <v>80</v>
      </c>
      <c r="D323" s="31">
        <v>130990</v>
      </c>
      <c r="E323" s="20">
        <v>130990</v>
      </c>
    </row>
    <row r="324" spans="1:5" ht="51.75" customHeight="1" x14ac:dyDescent="0.25">
      <c r="A324" s="24" t="s">
        <v>336</v>
      </c>
      <c r="B324" s="13" t="s">
        <v>303</v>
      </c>
      <c r="C324" s="19"/>
      <c r="D324" s="34">
        <v>12548771.17</v>
      </c>
      <c r="E324" s="26">
        <v>12546381.060000001</v>
      </c>
    </row>
    <row r="325" spans="1:5" ht="15" customHeight="1" x14ac:dyDescent="0.25">
      <c r="A325" s="17" t="s">
        <v>236</v>
      </c>
      <c r="B325" s="47" t="s">
        <v>304</v>
      </c>
      <c r="C325" s="49"/>
      <c r="D325" s="52">
        <v>11969828.17</v>
      </c>
      <c r="E325" s="48">
        <v>11967438.26</v>
      </c>
    </row>
    <row r="326" spans="1:5" ht="45.75" customHeight="1" x14ac:dyDescent="0.25">
      <c r="A326" s="17" t="s">
        <v>337</v>
      </c>
      <c r="B326" s="47" t="s">
        <v>305</v>
      </c>
      <c r="C326" s="60"/>
      <c r="D326" s="61">
        <v>11969828.17</v>
      </c>
      <c r="E326" s="48">
        <v>11967438.26</v>
      </c>
    </row>
    <row r="327" spans="1:5" ht="60.75" customHeight="1" x14ac:dyDescent="0.25">
      <c r="A327" s="21" t="s">
        <v>207</v>
      </c>
      <c r="B327" s="18" t="s">
        <v>208</v>
      </c>
      <c r="C327" s="22"/>
      <c r="D327" s="20">
        <v>11969828.17</v>
      </c>
      <c r="E327" s="20">
        <v>11967438.26</v>
      </c>
    </row>
    <row r="328" spans="1:5" ht="15" customHeight="1" x14ac:dyDescent="0.25">
      <c r="A328" s="21" t="s">
        <v>130</v>
      </c>
      <c r="B328" s="18" t="s">
        <v>208</v>
      </c>
      <c r="C328" s="23" t="s">
        <v>131</v>
      </c>
      <c r="D328" s="20">
        <v>11969828.17</v>
      </c>
      <c r="E328" s="20">
        <v>11967438.26</v>
      </c>
    </row>
    <row r="329" spans="1:5" ht="15" customHeight="1" x14ac:dyDescent="0.25">
      <c r="A329" s="21" t="s">
        <v>209</v>
      </c>
      <c r="B329" s="18" t="s">
        <v>208</v>
      </c>
      <c r="C329" s="23" t="s">
        <v>210</v>
      </c>
      <c r="D329" s="20">
        <v>11969828.17</v>
      </c>
      <c r="E329" s="20">
        <v>11967438.26</v>
      </c>
    </row>
    <row r="330" spans="1:5" ht="18" customHeight="1" x14ac:dyDescent="0.25">
      <c r="A330" s="17" t="s">
        <v>239</v>
      </c>
      <c r="B330" s="47" t="s">
        <v>306</v>
      </c>
      <c r="C330" s="49"/>
      <c r="D330" s="48">
        <v>578943</v>
      </c>
      <c r="E330" s="48">
        <v>578942.80000000005</v>
      </c>
    </row>
    <row r="331" spans="1:5" ht="30.75" customHeight="1" x14ac:dyDescent="0.25">
      <c r="A331" s="17" t="s">
        <v>308</v>
      </c>
      <c r="B331" s="47" t="s">
        <v>307</v>
      </c>
      <c r="C331" s="49"/>
      <c r="D331" s="48">
        <v>578943</v>
      </c>
      <c r="E331" s="48">
        <v>578942.80000000005</v>
      </c>
    </row>
    <row r="332" spans="1:5" ht="15" customHeight="1" x14ac:dyDescent="0.25">
      <c r="A332" s="21" t="s">
        <v>211</v>
      </c>
      <c r="B332" s="18" t="s">
        <v>212</v>
      </c>
      <c r="C332" s="22"/>
      <c r="D332" s="20">
        <v>578943</v>
      </c>
      <c r="E332" s="20">
        <v>578942.80000000005</v>
      </c>
    </row>
    <row r="333" spans="1:5" ht="15" customHeight="1" x14ac:dyDescent="0.25">
      <c r="A333" s="21" t="s">
        <v>130</v>
      </c>
      <c r="B333" s="18" t="s">
        <v>212</v>
      </c>
      <c r="C333" s="23" t="s">
        <v>131</v>
      </c>
      <c r="D333" s="20">
        <v>578943</v>
      </c>
      <c r="E333" s="20">
        <v>578942.80000000005</v>
      </c>
    </row>
    <row r="334" spans="1:5" ht="15" customHeight="1" x14ac:dyDescent="0.25">
      <c r="A334" s="21" t="s">
        <v>209</v>
      </c>
      <c r="B334" s="18" t="s">
        <v>212</v>
      </c>
      <c r="C334" s="23" t="s">
        <v>210</v>
      </c>
      <c r="D334" s="20">
        <v>578943</v>
      </c>
      <c r="E334" s="20">
        <v>578942.80000000005</v>
      </c>
    </row>
    <row r="335" spans="1:5" ht="45.75" customHeight="1" x14ac:dyDescent="0.25">
      <c r="A335" s="24" t="s">
        <v>312</v>
      </c>
      <c r="B335" s="13" t="s">
        <v>309</v>
      </c>
      <c r="C335" s="19"/>
      <c r="D335" s="25">
        <v>22933428.120000001</v>
      </c>
      <c r="E335" s="26">
        <v>22474990.190000001</v>
      </c>
    </row>
    <row r="336" spans="1:5" ht="15" customHeight="1" x14ac:dyDescent="0.25">
      <c r="A336" s="17" t="s">
        <v>236</v>
      </c>
      <c r="B336" s="47" t="s">
        <v>310</v>
      </c>
      <c r="C336" s="49"/>
      <c r="D336" s="48">
        <v>9901676</v>
      </c>
      <c r="E336" s="48">
        <v>9901676</v>
      </c>
    </row>
    <row r="337" spans="1:5" ht="31.5" customHeight="1" x14ac:dyDescent="0.25">
      <c r="A337" s="17" t="s">
        <v>313</v>
      </c>
      <c r="B337" s="47" t="s">
        <v>311</v>
      </c>
      <c r="C337" s="49"/>
      <c r="D337" s="48">
        <v>9901676</v>
      </c>
      <c r="E337" s="48">
        <v>9901676</v>
      </c>
    </row>
    <row r="338" spans="1:5" ht="73.5" customHeight="1" x14ac:dyDescent="0.25">
      <c r="A338" s="21" t="s">
        <v>213</v>
      </c>
      <c r="B338" s="18" t="s">
        <v>214</v>
      </c>
      <c r="C338" s="22"/>
      <c r="D338" s="20">
        <v>9901676</v>
      </c>
      <c r="E338" s="20">
        <v>9901676</v>
      </c>
    </row>
    <row r="339" spans="1:5" ht="15" customHeight="1" x14ac:dyDescent="0.25">
      <c r="A339" s="21" t="s">
        <v>31</v>
      </c>
      <c r="B339" s="18" t="s">
        <v>214</v>
      </c>
      <c r="C339" s="23" t="s">
        <v>32</v>
      </c>
      <c r="D339" s="20">
        <v>9901676</v>
      </c>
      <c r="E339" s="20">
        <v>9901676</v>
      </c>
    </row>
    <row r="340" spans="1:5" ht="15" customHeight="1" x14ac:dyDescent="0.25">
      <c r="A340" s="21" t="s">
        <v>33</v>
      </c>
      <c r="B340" s="18" t="s">
        <v>214</v>
      </c>
      <c r="C340" s="23" t="s">
        <v>34</v>
      </c>
      <c r="D340" s="20">
        <v>9901676</v>
      </c>
      <c r="E340" s="20">
        <v>9901676</v>
      </c>
    </row>
    <row r="341" spans="1:5" ht="15" customHeight="1" x14ac:dyDescent="0.25">
      <c r="A341" s="17" t="s">
        <v>239</v>
      </c>
      <c r="B341" s="18" t="s">
        <v>314</v>
      </c>
      <c r="C341" s="19"/>
      <c r="D341" s="20">
        <v>13031752.119999999</v>
      </c>
      <c r="E341" s="20">
        <v>12573314.189999999</v>
      </c>
    </row>
    <row r="342" spans="1:5" ht="38.25" customHeight="1" x14ac:dyDescent="0.25">
      <c r="A342" s="17" t="s">
        <v>316</v>
      </c>
      <c r="B342" s="47" t="s">
        <v>315</v>
      </c>
      <c r="C342" s="49"/>
      <c r="D342" s="48">
        <v>13031752.119999999</v>
      </c>
      <c r="E342" s="48">
        <v>12573314.189999999</v>
      </c>
    </row>
    <row r="343" spans="1:5" ht="15" customHeight="1" x14ac:dyDescent="0.25">
      <c r="A343" s="21" t="s">
        <v>215</v>
      </c>
      <c r="B343" s="18" t="s">
        <v>216</v>
      </c>
      <c r="C343" s="22"/>
      <c r="D343" s="20">
        <v>12903185.460000001</v>
      </c>
      <c r="E343" s="20">
        <v>12573314.189999999</v>
      </c>
    </row>
    <row r="344" spans="1:5" ht="15" customHeight="1" x14ac:dyDescent="0.25">
      <c r="A344" s="21" t="s">
        <v>130</v>
      </c>
      <c r="B344" s="18" t="s">
        <v>216</v>
      </c>
      <c r="C344" s="23" t="s">
        <v>131</v>
      </c>
      <c r="D344" s="20">
        <v>12903185.460000001</v>
      </c>
      <c r="E344" s="20">
        <v>12573314.189999999</v>
      </c>
    </row>
    <row r="345" spans="1:5" ht="15" customHeight="1" x14ac:dyDescent="0.25">
      <c r="A345" s="21" t="s">
        <v>132</v>
      </c>
      <c r="B345" s="18" t="s">
        <v>216</v>
      </c>
      <c r="C345" s="23" t="s">
        <v>133</v>
      </c>
      <c r="D345" s="20">
        <v>12903185.460000001</v>
      </c>
      <c r="E345" s="20">
        <v>12573314.189999999</v>
      </c>
    </row>
    <row r="346" spans="1:5" ht="29.25" customHeight="1" x14ac:dyDescent="0.25">
      <c r="A346" s="21" t="s">
        <v>217</v>
      </c>
      <c r="B346" s="18" t="s">
        <v>218</v>
      </c>
      <c r="C346" s="22"/>
      <c r="D346" s="20">
        <v>128566.66</v>
      </c>
      <c r="E346" s="20">
        <v>0</v>
      </c>
    </row>
    <row r="347" spans="1:5" ht="15" customHeight="1" x14ac:dyDescent="0.25">
      <c r="A347" s="21" t="s">
        <v>130</v>
      </c>
      <c r="B347" s="18" t="s">
        <v>218</v>
      </c>
      <c r="C347" s="23" t="s">
        <v>131</v>
      </c>
      <c r="D347" s="20">
        <v>128566.66</v>
      </c>
      <c r="E347" s="20">
        <v>0</v>
      </c>
    </row>
    <row r="348" spans="1:5" ht="15" customHeight="1" x14ac:dyDescent="0.25">
      <c r="A348" s="21" t="s">
        <v>132</v>
      </c>
      <c r="B348" s="18" t="s">
        <v>218</v>
      </c>
      <c r="C348" s="23" t="s">
        <v>133</v>
      </c>
      <c r="D348" s="20">
        <v>128566.66</v>
      </c>
      <c r="E348" s="20">
        <v>0</v>
      </c>
    </row>
    <row r="349" spans="1:5" ht="29.25" customHeight="1" x14ac:dyDescent="0.25">
      <c r="A349" s="24" t="s">
        <v>320</v>
      </c>
      <c r="B349" s="13" t="s">
        <v>317</v>
      </c>
      <c r="C349" s="19"/>
      <c r="D349" s="25">
        <v>45000</v>
      </c>
      <c r="E349" s="26">
        <v>45000</v>
      </c>
    </row>
    <row r="350" spans="1:5" ht="15" customHeight="1" x14ac:dyDescent="0.25">
      <c r="A350" s="17" t="s">
        <v>239</v>
      </c>
      <c r="B350" s="47" t="s">
        <v>318</v>
      </c>
      <c r="C350" s="49"/>
      <c r="D350" s="48">
        <v>45000</v>
      </c>
      <c r="E350" s="48">
        <v>45000</v>
      </c>
    </row>
    <row r="351" spans="1:5" ht="30" customHeight="1" x14ac:dyDescent="0.25">
      <c r="A351" s="17" t="s">
        <v>321</v>
      </c>
      <c r="B351" s="47" t="s">
        <v>319</v>
      </c>
      <c r="C351" s="54"/>
      <c r="D351" s="55">
        <v>45000</v>
      </c>
      <c r="E351" s="48">
        <v>45000</v>
      </c>
    </row>
    <row r="352" spans="1:5" ht="45.75" customHeight="1" x14ac:dyDescent="0.25">
      <c r="A352" s="21" t="s">
        <v>219</v>
      </c>
      <c r="B352" s="18" t="s">
        <v>220</v>
      </c>
      <c r="C352" s="22"/>
      <c r="D352" s="31">
        <v>45000</v>
      </c>
      <c r="E352" s="20">
        <v>45000</v>
      </c>
    </row>
    <row r="353" spans="1:5" ht="15" customHeight="1" x14ac:dyDescent="0.25">
      <c r="A353" s="21" t="s">
        <v>77</v>
      </c>
      <c r="B353" s="18" t="s">
        <v>220</v>
      </c>
      <c r="C353" s="23" t="s">
        <v>78</v>
      </c>
      <c r="D353" s="31">
        <v>45000</v>
      </c>
      <c r="E353" s="20">
        <v>45000</v>
      </c>
    </row>
    <row r="354" spans="1:5" ht="15" customHeight="1" x14ac:dyDescent="0.25">
      <c r="A354" s="21" t="s">
        <v>79</v>
      </c>
      <c r="B354" s="18" t="s">
        <v>220</v>
      </c>
      <c r="C354" s="23" t="s">
        <v>80</v>
      </c>
      <c r="D354" s="31">
        <v>45000</v>
      </c>
      <c r="E354" s="20">
        <v>45000</v>
      </c>
    </row>
    <row r="355" spans="1:5" ht="43.5" customHeight="1" x14ac:dyDescent="0.25">
      <c r="A355" s="24" t="s">
        <v>325</v>
      </c>
      <c r="B355" s="13" t="s">
        <v>322</v>
      </c>
      <c r="C355" s="19"/>
      <c r="D355" s="34">
        <v>19938449.289999999</v>
      </c>
      <c r="E355" s="26">
        <v>19889587.059999999</v>
      </c>
    </row>
    <row r="356" spans="1:5" ht="15" customHeight="1" x14ac:dyDescent="0.25">
      <c r="A356" s="17" t="s">
        <v>236</v>
      </c>
      <c r="B356" s="47" t="s">
        <v>323</v>
      </c>
      <c r="C356" s="49"/>
      <c r="D356" s="52">
        <v>765306.12</v>
      </c>
      <c r="E356" s="48">
        <v>765306.12</v>
      </c>
    </row>
    <row r="357" spans="1:5" ht="18" customHeight="1" x14ac:dyDescent="0.25">
      <c r="A357" s="17" t="s">
        <v>326</v>
      </c>
      <c r="B357" s="47" t="s">
        <v>324</v>
      </c>
      <c r="C357" s="49"/>
      <c r="D357" s="52">
        <v>765306.12</v>
      </c>
      <c r="E357" s="48">
        <v>765306.12</v>
      </c>
    </row>
    <row r="358" spans="1:5" ht="45" customHeight="1" x14ac:dyDescent="0.25">
      <c r="A358" s="38" t="s">
        <v>221</v>
      </c>
      <c r="B358" s="47" t="s">
        <v>222</v>
      </c>
      <c r="C358" s="62"/>
      <c r="D358" s="52">
        <v>765306.12</v>
      </c>
      <c r="E358" s="48">
        <v>765306.12</v>
      </c>
    </row>
    <row r="359" spans="1:5" ht="15" customHeight="1" x14ac:dyDescent="0.25">
      <c r="A359" s="21" t="s">
        <v>12</v>
      </c>
      <c r="B359" s="18" t="s">
        <v>222</v>
      </c>
      <c r="C359" s="23" t="s">
        <v>13</v>
      </c>
      <c r="D359" s="31">
        <v>765306.12</v>
      </c>
      <c r="E359" s="20">
        <v>765306.12</v>
      </c>
    </row>
    <row r="360" spans="1:5" ht="15" customHeight="1" x14ac:dyDescent="0.25">
      <c r="A360" s="21" t="s">
        <v>183</v>
      </c>
      <c r="B360" s="18" t="s">
        <v>222</v>
      </c>
      <c r="C360" s="23" t="s">
        <v>184</v>
      </c>
      <c r="D360" s="31">
        <v>765306.12</v>
      </c>
      <c r="E360" s="20">
        <v>765306.12</v>
      </c>
    </row>
    <row r="361" spans="1:5" ht="15" customHeight="1" x14ac:dyDescent="0.25">
      <c r="A361" s="17" t="s">
        <v>239</v>
      </c>
      <c r="B361" s="18" t="s">
        <v>327</v>
      </c>
      <c r="C361" s="19"/>
      <c r="D361" s="31">
        <v>19173143.170000002</v>
      </c>
      <c r="E361" s="20">
        <v>19124280.940000001</v>
      </c>
    </row>
    <row r="362" spans="1:5" ht="45.75" customHeight="1" x14ac:dyDescent="0.25">
      <c r="A362" s="17" t="s">
        <v>329</v>
      </c>
      <c r="B362" s="47" t="s">
        <v>328</v>
      </c>
      <c r="C362" s="49"/>
      <c r="D362" s="52">
        <v>17458588.309999999</v>
      </c>
      <c r="E362" s="48">
        <v>17409726.079999998</v>
      </c>
    </row>
    <row r="363" spans="1:5" ht="30.75" customHeight="1" x14ac:dyDescent="0.25">
      <c r="A363" s="21" t="s">
        <v>223</v>
      </c>
      <c r="B363" s="18" t="s">
        <v>224</v>
      </c>
      <c r="C363" s="22"/>
      <c r="D363" s="31">
        <v>331290.08</v>
      </c>
      <c r="E363" s="20">
        <v>331290</v>
      </c>
    </row>
    <row r="364" spans="1:5" ht="15" customHeight="1" x14ac:dyDescent="0.25">
      <c r="A364" s="21" t="s">
        <v>12</v>
      </c>
      <c r="B364" s="18" t="s">
        <v>224</v>
      </c>
      <c r="C364" s="23" t="s">
        <v>13</v>
      </c>
      <c r="D364" s="31">
        <v>331290.08</v>
      </c>
      <c r="E364" s="20">
        <v>331290</v>
      </c>
    </row>
    <row r="365" spans="1:5" ht="15" customHeight="1" x14ac:dyDescent="0.25">
      <c r="A365" s="21" t="s">
        <v>183</v>
      </c>
      <c r="B365" s="18" t="s">
        <v>224</v>
      </c>
      <c r="C365" s="23" t="s">
        <v>184</v>
      </c>
      <c r="D365" s="31">
        <v>331290.08</v>
      </c>
      <c r="E365" s="20">
        <v>331290</v>
      </c>
    </row>
    <row r="366" spans="1:5" ht="45.75" customHeight="1" x14ac:dyDescent="0.25">
      <c r="A366" s="21" t="s">
        <v>225</v>
      </c>
      <c r="B366" s="18" t="s">
        <v>226</v>
      </c>
      <c r="C366" s="22"/>
      <c r="D366" s="31">
        <v>17127298.23</v>
      </c>
      <c r="E366" s="20">
        <v>17078436.079999998</v>
      </c>
    </row>
    <row r="367" spans="1:5" ht="15" customHeight="1" x14ac:dyDescent="0.25">
      <c r="A367" s="21" t="s">
        <v>12</v>
      </c>
      <c r="B367" s="18" t="s">
        <v>226</v>
      </c>
      <c r="C367" s="23" t="s">
        <v>13</v>
      </c>
      <c r="D367" s="31">
        <v>17127298.23</v>
      </c>
      <c r="E367" s="20">
        <v>17078436.079999998</v>
      </c>
    </row>
    <row r="368" spans="1:5" ht="15" customHeight="1" x14ac:dyDescent="0.25">
      <c r="A368" s="21" t="s">
        <v>183</v>
      </c>
      <c r="B368" s="18" t="s">
        <v>226</v>
      </c>
      <c r="C368" s="23" t="s">
        <v>184</v>
      </c>
      <c r="D368" s="31">
        <v>17127298.23</v>
      </c>
      <c r="E368" s="20">
        <v>17078436.079999998</v>
      </c>
    </row>
    <row r="369" spans="1:5" ht="33.75" customHeight="1" x14ac:dyDescent="0.25">
      <c r="A369" s="17" t="s">
        <v>331</v>
      </c>
      <c r="B369" s="47" t="s">
        <v>330</v>
      </c>
      <c r="C369" s="49"/>
      <c r="D369" s="52">
        <v>61005.4</v>
      </c>
      <c r="E369" s="48">
        <v>61005.4</v>
      </c>
    </row>
    <row r="370" spans="1:5" ht="33" customHeight="1" x14ac:dyDescent="0.25">
      <c r="A370" s="21" t="s">
        <v>223</v>
      </c>
      <c r="B370" s="18" t="s">
        <v>227</v>
      </c>
      <c r="C370" s="22"/>
      <c r="D370" s="31">
        <v>61005.4</v>
      </c>
      <c r="E370" s="20">
        <v>61005.4</v>
      </c>
    </row>
    <row r="371" spans="1:5" ht="15" customHeight="1" x14ac:dyDescent="0.25">
      <c r="A371" s="21" t="s">
        <v>12</v>
      </c>
      <c r="B371" s="18" t="s">
        <v>227</v>
      </c>
      <c r="C371" s="23" t="s">
        <v>13</v>
      </c>
      <c r="D371" s="31">
        <v>61005.4</v>
      </c>
      <c r="E371" s="20">
        <v>61005.4</v>
      </c>
    </row>
    <row r="372" spans="1:5" ht="15" customHeight="1" x14ac:dyDescent="0.25">
      <c r="A372" s="21" t="s">
        <v>183</v>
      </c>
      <c r="B372" s="18" t="s">
        <v>227</v>
      </c>
      <c r="C372" s="23" t="s">
        <v>184</v>
      </c>
      <c r="D372" s="31">
        <v>61005.4</v>
      </c>
      <c r="E372" s="20">
        <v>61005.4</v>
      </c>
    </row>
    <row r="373" spans="1:5" ht="47.25" customHeight="1" x14ac:dyDescent="0.25">
      <c r="A373" s="17" t="s">
        <v>333</v>
      </c>
      <c r="B373" s="47" t="s">
        <v>332</v>
      </c>
      <c r="C373" s="49"/>
      <c r="D373" s="52">
        <v>312660</v>
      </c>
      <c r="E373" s="48">
        <v>312660</v>
      </c>
    </row>
    <row r="374" spans="1:5" ht="34.5" customHeight="1" x14ac:dyDescent="0.25">
      <c r="A374" s="21" t="s">
        <v>223</v>
      </c>
      <c r="B374" s="18" t="s">
        <v>228</v>
      </c>
      <c r="C374" s="22"/>
      <c r="D374" s="31">
        <v>312660</v>
      </c>
      <c r="E374" s="20">
        <v>312660</v>
      </c>
    </row>
    <row r="375" spans="1:5" ht="15" customHeight="1" x14ac:dyDescent="0.25">
      <c r="A375" s="21" t="s">
        <v>12</v>
      </c>
      <c r="B375" s="18" t="s">
        <v>228</v>
      </c>
      <c r="C375" s="23" t="s">
        <v>13</v>
      </c>
      <c r="D375" s="31">
        <v>312660</v>
      </c>
      <c r="E375" s="20">
        <v>312660</v>
      </c>
    </row>
    <row r="376" spans="1:5" ht="15" customHeight="1" x14ac:dyDescent="0.25">
      <c r="A376" s="21" t="s">
        <v>183</v>
      </c>
      <c r="B376" s="18" t="s">
        <v>228</v>
      </c>
      <c r="C376" s="23" t="s">
        <v>184</v>
      </c>
      <c r="D376" s="31">
        <v>312660</v>
      </c>
      <c r="E376" s="20">
        <v>312660</v>
      </c>
    </row>
    <row r="377" spans="1:5" ht="46.5" customHeight="1" x14ac:dyDescent="0.25">
      <c r="A377" s="17" t="s">
        <v>335</v>
      </c>
      <c r="B377" s="47" t="s">
        <v>334</v>
      </c>
      <c r="C377" s="49"/>
      <c r="D377" s="52">
        <v>1340889.46</v>
      </c>
      <c r="E377" s="48">
        <v>1340889.46</v>
      </c>
    </row>
    <row r="378" spans="1:5" ht="15" customHeight="1" x14ac:dyDescent="0.25">
      <c r="A378" s="21" t="s">
        <v>229</v>
      </c>
      <c r="B378" s="18" t="s">
        <v>230</v>
      </c>
      <c r="C378" s="22"/>
      <c r="D378" s="31">
        <v>579752.18999999994</v>
      </c>
      <c r="E378" s="20">
        <v>579752.18999999994</v>
      </c>
    </row>
    <row r="379" spans="1:5" ht="15" customHeight="1" x14ac:dyDescent="0.25">
      <c r="A379" s="21" t="s">
        <v>12</v>
      </c>
      <c r="B379" s="18" t="s">
        <v>230</v>
      </c>
      <c r="C379" s="23" t="s">
        <v>13</v>
      </c>
      <c r="D379" s="31">
        <v>579752.18999999994</v>
      </c>
      <c r="E379" s="20">
        <v>579752.18999999994</v>
      </c>
    </row>
    <row r="380" spans="1:5" ht="15" customHeight="1" x14ac:dyDescent="0.25">
      <c r="A380" s="21" t="s">
        <v>183</v>
      </c>
      <c r="B380" s="18" t="s">
        <v>230</v>
      </c>
      <c r="C380" s="23" t="s">
        <v>184</v>
      </c>
      <c r="D380" s="31">
        <v>579752.18999999994</v>
      </c>
      <c r="E380" s="20">
        <v>579752.18999999994</v>
      </c>
    </row>
    <row r="381" spans="1:5" ht="45.75" customHeight="1" x14ac:dyDescent="0.25">
      <c r="A381" s="21" t="s">
        <v>231</v>
      </c>
      <c r="B381" s="18" t="s">
        <v>232</v>
      </c>
      <c r="C381" s="22"/>
      <c r="D381" s="31">
        <v>761137.27</v>
      </c>
      <c r="E381" s="20">
        <v>761137.27</v>
      </c>
    </row>
    <row r="382" spans="1:5" ht="15" customHeight="1" x14ac:dyDescent="0.25">
      <c r="A382" s="21" t="s">
        <v>6</v>
      </c>
      <c r="B382" s="18" t="s">
        <v>232</v>
      </c>
      <c r="C382" s="23" t="s">
        <v>7</v>
      </c>
      <c r="D382" s="31">
        <f>461621.55+299515.72</f>
        <v>761137.27</v>
      </c>
      <c r="E382" s="20">
        <f>461621.55+299515.72</f>
        <v>761137.27</v>
      </c>
    </row>
    <row r="383" spans="1:5" ht="20.25" customHeight="1" thickBot="1" x14ac:dyDescent="0.3">
      <c r="A383" s="39" t="s">
        <v>233</v>
      </c>
      <c r="B383" s="30" t="s">
        <v>232</v>
      </c>
      <c r="C383" s="40" t="s">
        <v>234</v>
      </c>
      <c r="D383" s="41">
        <f>461621.55+299515.72</f>
        <v>761137.27</v>
      </c>
      <c r="E383" s="27">
        <f>461621.55+299515.72</f>
        <v>761137.27</v>
      </c>
    </row>
    <row r="384" spans="1:5" ht="18.75" customHeight="1" thickBot="1" x14ac:dyDescent="0.3">
      <c r="A384" s="42"/>
      <c r="B384" s="43" t="s">
        <v>392</v>
      </c>
      <c r="C384" s="44"/>
      <c r="D384" s="45">
        <f>SUM(D14,D20,D109,D172,D184,D194,D229,D235,D241,D263,D269,D290,D296,D310,D316,D324,D335,D349,D355)</f>
        <v>1545398479.24</v>
      </c>
      <c r="E384" s="46">
        <f>SUM(E14,E20,E109,E172,E184,E194,E229,E235,E241,E263,E269,E290,E296,E310,E316,E324,E335,E349,E355)</f>
        <v>1514648988.5699999</v>
      </c>
    </row>
    <row r="385" spans="1:6" x14ac:dyDescent="0.25">
      <c r="B385" s="1"/>
      <c r="C385" s="1"/>
      <c r="D385" s="2"/>
      <c r="E385" s="2"/>
      <c r="F385" s="2"/>
    </row>
    <row r="386" spans="1:6" x14ac:dyDescent="0.25">
      <c r="B386" s="1"/>
      <c r="C386" s="1"/>
      <c r="D386" s="2"/>
      <c r="E386" s="2"/>
      <c r="F386" s="2"/>
    </row>
    <row r="387" spans="1:6" x14ac:dyDescent="0.25">
      <c r="A387" s="63" t="s">
        <v>403</v>
      </c>
      <c r="B387" s="63"/>
      <c r="C387" s="63"/>
      <c r="D387" s="63"/>
      <c r="E387" s="63"/>
      <c r="F387" s="2"/>
    </row>
    <row r="388" spans="1:6" x14ac:dyDescent="0.25">
      <c r="B388" s="1"/>
      <c r="C388" s="1"/>
      <c r="D388" s="2"/>
      <c r="E388" s="2"/>
      <c r="F388" s="2"/>
    </row>
    <row r="389" spans="1:6" x14ac:dyDescent="0.25">
      <c r="D389" s="2"/>
      <c r="E389" s="2"/>
      <c r="F389" s="2"/>
    </row>
    <row r="390" spans="1:6" x14ac:dyDescent="0.25">
      <c r="D390" s="2"/>
      <c r="E390" s="2"/>
      <c r="F390" s="2"/>
    </row>
  </sheetData>
  <mergeCells count="12">
    <mergeCell ref="A387:E387"/>
    <mergeCell ref="D10:D12"/>
    <mergeCell ref="E10:E12"/>
    <mergeCell ref="C1:E1"/>
    <mergeCell ref="C2:E2"/>
    <mergeCell ref="C3:E3"/>
    <mergeCell ref="A7:E7"/>
    <mergeCell ref="B11:B12"/>
    <mergeCell ref="C11:C12"/>
    <mergeCell ref="A10:A12"/>
    <mergeCell ref="B10:C10"/>
    <mergeCell ref="C4:E4"/>
  </mergeCells>
  <pageMargins left="0.98425196850393704" right="0.39370078740157483" top="0.78740157480314965" bottom="0.78740157480314965" header="0.23622047244094491" footer="0.23622047244094491"/>
  <pageSetup paperSize="9" scale="75" fitToHeight="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МП </vt:lpstr>
      <vt:lpstr>'МП '!Заголовки_для_печати</vt:lpstr>
      <vt:lpstr>'МП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Веснина Ирина Сергеевна</cp:lastModifiedBy>
  <cp:lastPrinted>2026-04-10T09:00:11Z</cp:lastPrinted>
  <dcterms:created xsi:type="dcterms:W3CDTF">2026-01-15T13:41:54Z</dcterms:created>
  <dcterms:modified xsi:type="dcterms:W3CDTF">2026-06-29T06:49:26Z</dcterms:modified>
</cp:coreProperties>
</file>